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IRLS2016\Reports\User Guide\IDB\Items\Item Information\"/>
    </mc:Choice>
  </mc:AlternateContent>
  <bookViews>
    <workbookView xWindow="-15" yWindow="-15" windowWidth="15480" windowHeight="12525"/>
  </bookViews>
  <sheets>
    <sheet name="REA" sheetId="1" r:id="rId1"/>
  </sheets>
  <definedNames>
    <definedName name="_xlnm.Print_Area" localSheetId="0">REA!$A$2:$O$112</definedName>
    <definedName name="_xlnm.Print_Titles" localSheetId="0">REA!$1:$1</definedName>
  </definedNames>
  <calcPr calcId="162913" concurrentCalc="0"/>
</workbook>
</file>

<file path=xl/calcChain.xml><?xml version="1.0" encoding="utf-8"?>
<calcChain xmlns="http://schemas.openxmlformats.org/spreadsheetml/2006/main">
  <c r="F112" i="1" l="1"/>
  <c r="C112" i="1"/>
  <c r="F111" i="1"/>
  <c r="C111" i="1"/>
  <c r="F110" i="1"/>
  <c r="C110" i="1"/>
  <c r="F109" i="1"/>
  <c r="C109" i="1"/>
  <c r="F108" i="1"/>
  <c r="C108" i="1"/>
  <c r="F107" i="1"/>
  <c r="C107" i="1"/>
  <c r="F106" i="1"/>
  <c r="C106" i="1"/>
  <c r="F105" i="1"/>
  <c r="C105" i="1"/>
  <c r="F104" i="1"/>
  <c r="C104" i="1"/>
  <c r="F103" i="1"/>
  <c r="C103" i="1"/>
  <c r="F102" i="1"/>
  <c r="C102" i="1"/>
  <c r="F101" i="1"/>
  <c r="C101" i="1"/>
  <c r="F100" i="1"/>
  <c r="C100" i="1"/>
  <c r="F99" i="1"/>
  <c r="C99" i="1"/>
  <c r="F98" i="1"/>
  <c r="C98" i="1"/>
  <c r="F97" i="1"/>
  <c r="C97" i="1"/>
  <c r="F96" i="1"/>
  <c r="C96" i="1"/>
  <c r="F95" i="1"/>
  <c r="C95" i="1"/>
  <c r="F94" i="1"/>
  <c r="C94" i="1"/>
  <c r="F93" i="1"/>
  <c r="C93" i="1"/>
  <c r="F92" i="1"/>
  <c r="C92" i="1"/>
  <c r="F91" i="1"/>
  <c r="C91" i="1"/>
  <c r="F90" i="1"/>
  <c r="C90" i="1"/>
  <c r="F89" i="1"/>
  <c r="C89" i="1"/>
  <c r="F88" i="1"/>
  <c r="C88" i="1"/>
  <c r="F87" i="1"/>
  <c r="C87" i="1"/>
  <c r="F86" i="1"/>
  <c r="C86" i="1"/>
  <c r="F85" i="1"/>
  <c r="C85" i="1"/>
  <c r="F84" i="1"/>
  <c r="C84" i="1"/>
  <c r="F83" i="1"/>
  <c r="C83" i="1"/>
  <c r="F82" i="1"/>
  <c r="C82" i="1"/>
  <c r="F81" i="1"/>
  <c r="C81" i="1"/>
  <c r="F80" i="1"/>
  <c r="C80" i="1"/>
  <c r="F79" i="1"/>
  <c r="C79" i="1"/>
  <c r="F78" i="1"/>
  <c r="C78" i="1"/>
  <c r="F77" i="1"/>
  <c r="C77" i="1"/>
  <c r="F76" i="1"/>
  <c r="C76" i="1"/>
  <c r="F75" i="1"/>
  <c r="C75" i="1"/>
  <c r="F74" i="1"/>
  <c r="C74" i="1"/>
  <c r="F73" i="1"/>
  <c r="C73" i="1"/>
  <c r="F72" i="1"/>
  <c r="C72" i="1"/>
  <c r="F71" i="1"/>
  <c r="C71" i="1"/>
  <c r="F70" i="1"/>
  <c r="C70" i="1"/>
  <c r="F69" i="1"/>
  <c r="C69" i="1"/>
  <c r="F68" i="1"/>
  <c r="C68" i="1"/>
  <c r="F67" i="1"/>
  <c r="C67" i="1"/>
  <c r="F66" i="1"/>
  <c r="C66" i="1"/>
  <c r="F65" i="1"/>
  <c r="C65" i="1"/>
  <c r="F64" i="1"/>
  <c r="C64" i="1"/>
  <c r="F63" i="1"/>
  <c r="C63" i="1"/>
  <c r="F62" i="1"/>
  <c r="C62" i="1"/>
  <c r="F61" i="1"/>
  <c r="C61" i="1"/>
  <c r="F60" i="1"/>
  <c r="C60" i="1"/>
  <c r="F59" i="1"/>
  <c r="C59" i="1"/>
  <c r="F58" i="1"/>
  <c r="C58" i="1"/>
  <c r="F57" i="1"/>
  <c r="C57" i="1"/>
  <c r="F56" i="1"/>
  <c r="C56" i="1"/>
  <c r="F55" i="1"/>
  <c r="C55" i="1"/>
  <c r="F54" i="1"/>
  <c r="C54" i="1"/>
  <c r="F53" i="1"/>
  <c r="C53" i="1"/>
  <c r="F52" i="1"/>
  <c r="C52" i="1"/>
  <c r="F51" i="1"/>
  <c r="C51" i="1"/>
  <c r="F50" i="1"/>
  <c r="C50" i="1"/>
  <c r="F49" i="1"/>
  <c r="C49" i="1"/>
  <c r="F48" i="1"/>
  <c r="C48" i="1"/>
  <c r="F47" i="1"/>
  <c r="C47" i="1"/>
  <c r="F46" i="1"/>
  <c r="C46" i="1"/>
  <c r="F45" i="1"/>
  <c r="C45" i="1"/>
  <c r="F44" i="1"/>
  <c r="C44" i="1"/>
  <c r="F43" i="1"/>
  <c r="C43" i="1"/>
  <c r="F42" i="1"/>
  <c r="C42" i="1"/>
  <c r="F41" i="1"/>
  <c r="C41" i="1"/>
  <c r="F40" i="1"/>
  <c r="C40" i="1"/>
  <c r="F39" i="1"/>
  <c r="C39" i="1"/>
  <c r="F38" i="1"/>
  <c r="C38" i="1"/>
  <c r="F37" i="1"/>
  <c r="C37" i="1"/>
  <c r="F36" i="1"/>
  <c r="C36" i="1"/>
  <c r="F35" i="1"/>
  <c r="C35" i="1"/>
  <c r="F34" i="1"/>
  <c r="C34" i="1"/>
  <c r="F33" i="1"/>
  <c r="C33" i="1"/>
  <c r="F32" i="1"/>
  <c r="C32" i="1"/>
  <c r="F31" i="1"/>
  <c r="C31" i="1"/>
  <c r="F30" i="1"/>
  <c r="C30" i="1"/>
  <c r="F29" i="1"/>
  <c r="C29" i="1"/>
  <c r="F28" i="1"/>
  <c r="C28" i="1"/>
  <c r="F27" i="1"/>
  <c r="C27" i="1"/>
  <c r="F26" i="1"/>
  <c r="C26" i="1"/>
  <c r="F25" i="1"/>
  <c r="C25" i="1"/>
  <c r="F24" i="1"/>
  <c r="C24" i="1"/>
  <c r="F23" i="1"/>
  <c r="C23" i="1"/>
  <c r="F22" i="1"/>
  <c r="C22" i="1"/>
  <c r="F21" i="1"/>
  <c r="C21" i="1"/>
  <c r="F20" i="1"/>
  <c r="C20" i="1"/>
  <c r="F19" i="1"/>
  <c r="C19" i="1"/>
  <c r="F18" i="1"/>
  <c r="C18" i="1"/>
  <c r="F17" i="1"/>
  <c r="C17" i="1"/>
  <c r="F16" i="1"/>
  <c r="C16" i="1"/>
  <c r="F15" i="1"/>
  <c r="C15" i="1"/>
  <c r="F14" i="1"/>
  <c r="C14" i="1"/>
  <c r="F13" i="1"/>
  <c r="C13" i="1"/>
  <c r="F12" i="1"/>
  <c r="C12" i="1"/>
  <c r="F11" i="1"/>
  <c r="C11" i="1"/>
  <c r="F10" i="1"/>
  <c r="C10" i="1"/>
  <c r="F9" i="1"/>
  <c r="C9" i="1"/>
  <c r="F8" i="1"/>
  <c r="C8" i="1"/>
  <c r="F7" i="1"/>
  <c r="C7" i="1"/>
  <c r="F6" i="1"/>
  <c r="C6" i="1"/>
  <c r="F5" i="1"/>
  <c r="C5" i="1"/>
  <c r="F4" i="1"/>
  <c r="C4" i="1"/>
  <c r="F3" i="1"/>
  <c r="C3" i="1"/>
  <c r="F2" i="1"/>
  <c r="C2" i="1"/>
</calcChain>
</file>

<file path=xl/sharedStrings.xml><?xml version="1.0" encoding="utf-8"?>
<sst xmlns="http://schemas.openxmlformats.org/spreadsheetml/2006/main" count="1184" uniqueCount="261">
  <si>
    <t>Key</t>
  </si>
  <si>
    <t>Options</t>
  </si>
  <si>
    <t>Cycle</t>
  </si>
  <si>
    <t>Label</t>
  </si>
  <si>
    <t>Item ID</t>
  </si>
  <si>
    <t>Grade</t>
  </si>
  <si>
    <t>Passage Sequence</t>
  </si>
  <si>
    <t>Passage Name</t>
  </si>
  <si>
    <t>Subject</t>
  </si>
  <si>
    <t>R</t>
  </si>
  <si>
    <t>Purposes for Reading</t>
  </si>
  <si>
    <t>Processes of Comprehension</t>
  </si>
  <si>
    <t>Maximum Points</t>
  </si>
  <si>
    <t>Scaling
Status</t>
  </si>
  <si>
    <t>Secure
Status</t>
  </si>
  <si>
    <t>Secured</t>
  </si>
  <si>
    <t>Item Type</t>
  </si>
  <si>
    <t>Restricted Use</t>
  </si>
  <si>
    <t>E11M01M</t>
  </si>
  <si>
    <t>Mars</t>
  </si>
  <si>
    <t>E11M02C</t>
  </si>
  <si>
    <t>E11M03C</t>
  </si>
  <si>
    <t>E11M04C</t>
  </si>
  <si>
    <t>E11M05M</t>
  </si>
  <si>
    <t>E11M06M</t>
  </si>
  <si>
    <t>E11M07M</t>
  </si>
  <si>
    <t>E11M08C</t>
  </si>
  <si>
    <t>E11M09C</t>
  </si>
  <si>
    <t>E11M10M</t>
  </si>
  <si>
    <t>E11M11C</t>
  </si>
  <si>
    <t>E11M12M</t>
  </si>
  <si>
    <t>E11M13C</t>
  </si>
  <si>
    <t>E11M14C</t>
  </si>
  <si>
    <t>E11M15C</t>
  </si>
  <si>
    <t>E11M16C</t>
  </si>
  <si>
    <t>E11M16MA</t>
  </si>
  <si>
    <t>E11M16MB</t>
  </si>
  <si>
    <t>E11M16MC</t>
  </si>
  <si>
    <t>E11M16MD</t>
  </si>
  <si>
    <t>E11M17C</t>
  </si>
  <si>
    <t>E11M18C</t>
  </si>
  <si>
    <t>E11M19M</t>
  </si>
  <si>
    <t>E11M20C</t>
  </si>
  <si>
    <t>E11R01M</t>
  </si>
  <si>
    <t>Rainforests</t>
  </si>
  <si>
    <t>E11R02C</t>
  </si>
  <si>
    <t>E11R03C</t>
  </si>
  <si>
    <t>E11R03MA</t>
  </si>
  <si>
    <t>E11R03MB</t>
  </si>
  <si>
    <t>E11R03MC</t>
  </si>
  <si>
    <t>E11R03MD</t>
  </si>
  <si>
    <t>E11R04M</t>
  </si>
  <si>
    <t>E11R05C</t>
  </si>
  <si>
    <t>E11R06C</t>
  </si>
  <si>
    <t>E11R07C</t>
  </si>
  <si>
    <t>E11R07MA</t>
  </si>
  <si>
    <t>E11R07MB</t>
  </si>
  <si>
    <t>E11R07MC</t>
  </si>
  <si>
    <t>E11R07MD</t>
  </si>
  <si>
    <t>E11R08C</t>
  </si>
  <si>
    <t>E11R09C</t>
  </si>
  <si>
    <t>E11R10M</t>
  </si>
  <si>
    <t>E11R11C</t>
  </si>
  <si>
    <t>E11R12M</t>
  </si>
  <si>
    <t>E11R13M</t>
  </si>
  <si>
    <t>E11R14C</t>
  </si>
  <si>
    <t>E11R15C</t>
  </si>
  <si>
    <t>E11R16C</t>
  </si>
  <si>
    <t>E11B01M</t>
  </si>
  <si>
    <t>Dr. Elizabeth Blackwell</t>
  </si>
  <si>
    <t>E11B02M</t>
  </si>
  <si>
    <t>E11B03C</t>
  </si>
  <si>
    <t>E11B04C</t>
  </si>
  <si>
    <t>E11B05M</t>
  </si>
  <si>
    <t>E11B06C</t>
  </si>
  <si>
    <t>E11B07M</t>
  </si>
  <si>
    <t>E11B08C</t>
  </si>
  <si>
    <t>E11B09C</t>
  </si>
  <si>
    <t>E11B10C</t>
  </si>
  <si>
    <t>E11B11M</t>
  </si>
  <si>
    <t>E11B12C</t>
  </si>
  <si>
    <t>E11B13C</t>
  </si>
  <si>
    <t>E11B14C</t>
  </si>
  <si>
    <t>E11B15C</t>
  </si>
  <si>
    <t>E11B16C</t>
  </si>
  <si>
    <t>E11B17C</t>
  </si>
  <si>
    <t>E11Z01M</t>
  </si>
  <si>
    <t>Zebra and Wildebeest Migration</t>
  </si>
  <si>
    <t>E11Z02C</t>
  </si>
  <si>
    <t>E11Z03M</t>
  </si>
  <si>
    <t>E11Z04C</t>
  </si>
  <si>
    <t>E11Z05M</t>
  </si>
  <si>
    <t>E11Z06C</t>
  </si>
  <si>
    <t>E11Z07M</t>
  </si>
  <si>
    <t>E11Z08M</t>
  </si>
  <si>
    <t>E11Z09C</t>
  </si>
  <si>
    <t>E11Z10M</t>
  </si>
  <si>
    <t>E11Z11M</t>
  </si>
  <si>
    <t>E11Z12C</t>
  </si>
  <si>
    <t>E11Z13M</t>
  </si>
  <si>
    <t>E11Z14C</t>
  </si>
  <si>
    <t>E11Z15M</t>
  </si>
  <si>
    <t>E11Z16C</t>
  </si>
  <si>
    <t>E11Z17C</t>
  </si>
  <si>
    <t>E11Z18M</t>
  </si>
  <si>
    <t>E11Z19C</t>
  </si>
  <si>
    <t>E11Z20C</t>
  </si>
  <si>
    <t>E11Z20MA</t>
  </si>
  <si>
    <t>E11Z20MB</t>
  </si>
  <si>
    <t>E11Z20MC</t>
  </si>
  <si>
    <t>E11Z20MD</t>
  </si>
  <si>
    <t>E11T01M</t>
  </si>
  <si>
    <t>The Legend of Troy</t>
  </si>
  <si>
    <t>E11T02C</t>
  </si>
  <si>
    <t>E11T03M</t>
  </si>
  <si>
    <t>E11T04M</t>
  </si>
  <si>
    <t>E11T05C</t>
  </si>
  <si>
    <t>E11T06C</t>
  </si>
  <si>
    <t>E11T07M</t>
  </si>
  <si>
    <t>E11T08C</t>
  </si>
  <si>
    <t>E11T09C</t>
  </si>
  <si>
    <t>E11T10C</t>
  </si>
  <si>
    <t>E11T11M</t>
  </si>
  <si>
    <t>E11T12M</t>
  </si>
  <si>
    <t>E11T13M</t>
  </si>
  <si>
    <t>E11T14C</t>
  </si>
  <si>
    <t>E11T15M</t>
  </si>
  <si>
    <t>E11T16M</t>
  </si>
  <si>
    <t>E11T17C</t>
  </si>
  <si>
    <t>E11T18C</t>
  </si>
  <si>
    <t>E11T18CA</t>
  </si>
  <si>
    <t>E11T18CB</t>
  </si>
  <si>
    <t>E11T18CC</t>
  </si>
  <si>
    <t>E11T18CD</t>
  </si>
  <si>
    <t>Yes</t>
  </si>
  <si>
    <t>Acquire and Use Information</t>
  </si>
  <si>
    <t>Make Straightforward Inferences</t>
  </si>
  <si>
    <t>MC</t>
  </si>
  <si>
    <t>C</t>
  </si>
  <si>
    <t>Which website explains where Mars is</t>
  </si>
  <si>
    <t xml:space="preserve">Focus On and Retrieve Explicitly Stated Information </t>
  </si>
  <si>
    <t>CR</t>
  </si>
  <si>
    <t>–</t>
  </si>
  <si>
    <t>Planets between Mars and Sun</t>
  </si>
  <si>
    <t>What scientists thought 100 years ago</t>
  </si>
  <si>
    <t>Why Mars looks red</t>
  </si>
  <si>
    <t>A</t>
  </si>
  <si>
    <t>Why Mars is cold</t>
  </si>
  <si>
    <t>D</t>
  </si>
  <si>
    <t>Which website discusses space exploration</t>
  </si>
  <si>
    <t>Evaluate and Critique Content and Textual Elements</t>
  </si>
  <si>
    <t>More failures than successes</t>
  </si>
  <si>
    <t>Why scientists keep exploring Mars</t>
  </si>
  <si>
    <t>Definition of orbit</t>
  </si>
  <si>
    <t>Purpose of moving diagram</t>
  </si>
  <si>
    <t>Interpret and Integrate Ideas and Information</t>
  </si>
  <si>
    <t>Why plan ahead</t>
  </si>
  <si>
    <t>B</t>
  </si>
  <si>
    <t>Description of flyby mission</t>
  </si>
  <si>
    <t>Why orbiters are useful</t>
  </si>
  <si>
    <t>Which inventions have helped scientists</t>
  </si>
  <si>
    <t>Why rovers look for water</t>
  </si>
  <si>
    <t>Match curiosity (DERIVED)</t>
  </si>
  <si>
    <t>No</t>
  </si>
  <si>
    <t>F</t>
  </si>
  <si>
    <t>Match curiosity (arm and hand)</t>
  </si>
  <si>
    <t>Match curiosity (body and instruments)</t>
  </si>
  <si>
    <t>Match curiosity (eyes)</t>
  </si>
  <si>
    <t>E</t>
  </si>
  <si>
    <t>Match curiosity (wheels and legs)</t>
  </si>
  <si>
    <t>How curiosity explores like a person</t>
  </si>
  <si>
    <t>Surface of Mars different</t>
  </si>
  <si>
    <t>Why article titled Gift of Curiosity</t>
  </si>
  <si>
    <t>Writer in favor of exploring</t>
  </si>
  <si>
    <t>Which website gives rainforest information</t>
  </si>
  <si>
    <t>What is an ecosystem</t>
  </si>
  <si>
    <t>Match ecosystem needs (DERIVED)</t>
  </si>
  <si>
    <t>Match ecosystem needs (air)</t>
  </si>
  <si>
    <t>Match ecosystem needs (food)</t>
  </si>
  <si>
    <t>Match ecosystem needs (water)</t>
  </si>
  <si>
    <t>Match ecosystem needs (sunlight)</t>
  </si>
  <si>
    <t>Why good heading</t>
  </si>
  <si>
    <t>One thing map helps you understand</t>
  </si>
  <si>
    <t>Which rainforest the oldest</t>
  </si>
  <si>
    <t>Match rainforest layers (DERIVED)</t>
  </si>
  <si>
    <t>Match rainforest layers (emergent)</t>
  </si>
  <si>
    <t>Match rainforest layers (canopy)</t>
  </si>
  <si>
    <t>Match rainforest layers (understory)</t>
  </si>
  <si>
    <t>Match rainforest layers (forest floor)</t>
  </si>
  <si>
    <t>Why picture separated into parts</t>
  </si>
  <si>
    <t>Why live in canopy</t>
  </si>
  <si>
    <t>How spider monkeys got name</t>
  </si>
  <si>
    <t>Two facts about poison-arrow frog</t>
  </si>
  <si>
    <t>Why jaguars don't see sloths</t>
  </si>
  <si>
    <t xml:space="preserve">Which website discusses rainforest preservation </t>
  </si>
  <si>
    <t>Most important benefit of rainforsts</t>
  </si>
  <si>
    <t>Two reasons why rainforests cut down</t>
  </si>
  <si>
    <t>How cutting down trees affect rainforest animals</t>
  </si>
  <si>
    <t>Which website helps you learn about EB</t>
  </si>
  <si>
    <t>When did Elizabeth move to New York</t>
  </si>
  <si>
    <t>Year Geneva Medical College founded</t>
  </si>
  <si>
    <t>What Elizabeth did in 1874</t>
  </si>
  <si>
    <t>Advantage of timeline</t>
  </si>
  <si>
    <t>Who treated Elizabeth as a joke</t>
  </si>
  <si>
    <t>Why exclamation point</t>
  </si>
  <si>
    <t>Elizabeth's reaction to not being allowed in class</t>
  </si>
  <si>
    <t>Why Elizabeth gave up dream</t>
  </si>
  <si>
    <t>Examples of Elizabeth not giving up</t>
  </si>
  <si>
    <t>How Elizabeth's parents ahead of their time</t>
  </si>
  <si>
    <t>How unusual family helped Elizabeth</t>
  </si>
  <si>
    <t>Whether 1850s New York was a good place to live</t>
  </si>
  <si>
    <t>What shows people did not accept woman doctor</t>
  </si>
  <si>
    <t>Two goals that are the same today</t>
  </si>
  <si>
    <t>Three things Elizabeth did to help women</t>
  </si>
  <si>
    <t>Three important achievements</t>
  </si>
  <si>
    <t>Which website explains zebra migration</t>
  </si>
  <si>
    <t xml:space="preserve">Two ways zebras and wildebeests are the same </t>
  </si>
  <si>
    <t>Why boxes with facts</t>
  </si>
  <si>
    <t>Why zebras and wildebeests migrate</t>
  </si>
  <si>
    <t>How map helps</t>
  </si>
  <si>
    <t>Difficulties without wildebeests</t>
  </si>
  <si>
    <t>How zebras help wildebeests</t>
  </si>
  <si>
    <t>Why zebras and wildebeests share food</t>
  </si>
  <si>
    <t>What map shows</t>
  </si>
  <si>
    <t>Why writer uses "feast"</t>
  </si>
  <si>
    <t>When babies born</t>
  </si>
  <si>
    <t>Difference between maps</t>
  </si>
  <si>
    <t>When animals reach rivers</t>
  </si>
  <si>
    <t>How Mara River is good and bad</t>
  </si>
  <si>
    <t>How hyenas catch prey</t>
  </si>
  <si>
    <t xml:space="preserve">How lions hunt compared to crocs </t>
  </si>
  <si>
    <t xml:space="preserve">What words and maps add </t>
  </si>
  <si>
    <t>Which website discusses threats</t>
  </si>
  <si>
    <t>Why difficult to catch baby zebra</t>
  </si>
  <si>
    <t>Match animal and predator avoidance (DERIVED)</t>
  </si>
  <si>
    <t xml:space="preserve">Match animal (Lives in herds) </t>
  </si>
  <si>
    <t>Match animal (Kicks predators)</t>
  </si>
  <si>
    <t>Match animal (Uses horns)</t>
  </si>
  <si>
    <t>Match animal (Confuse predators)</t>
  </si>
  <si>
    <t>Which website helps you learn about Troy</t>
  </si>
  <si>
    <t>Why Troy had high walls</t>
  </si>
  <si>
    <t>Why repeat "year after year"</t>
  </si>
  <si>
    <t>How Greeks beat Trojans</t>
  </si>
  <si>
    <t>Why general sailed off</t>
  </si>
  <si>
    <t>What discovery may make legend true</t>
  </si>
  <si>
    <t>Which is artifact</t>
  </si>
  <si>
    <t>How archaeologists are like detectives</t>
  </si>
  <si>
    <t>Why "the further down…the older things are"</t>
  </si>
  <si>
    <t>Why archaeolgists dig in grid</t>
  </si>
  <si>
    <t>What is Hisarlik</t>
  </si>
  <si>
    <t>In which country is Hisarlik</t>
  </si>
  <si>
    <t>What Schliemann understood</t>
  </si>
  <si>
    <t>Writer's opinion of Schliemann</t>
  </si>
  <si>
    <t>Dorpfeld's discovery</t>
  </si>
  <si>
    <t>When city at Level 2 existed</t>
  </si>
  <si>
    <t>Why Level 2 green</t>
  </si>
  <si>
    <t>Ordering (DERIVED)</t>
  </si>
  <si>
    <t>Ordering (Dorpfeld carefully studied)</t>
  </si>
  <si>
    <t>Ordering (Maclaran wrote a book)</t>
  </si>
  <si>
    <t>Ordering (Homer wrote a story)</t>
  </si>
  <si>
    <t>Ordering (Schliemann found treasure)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</si>
</sst>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Myriad Pro"/>
      <family val="2"/>
    </font>
    <font>
      <sz val="10"/>
      <color theme="0"/>
      <name val="Myriad Pro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951B22"/>
        <bgColor indexed="64"/>
      </patternFill>
    </fill>
    <fill>
      <patternFill patternType="solid">
        <fgColor rgb="FFFFE4DF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FFE4DF"/>
      </left>
      <right style="thin">
        <color rgb="FFFFE4DF"/>
      </right>
      <top/>
      <bottom style="thin">
        <color rgb="FFFFE4DF"/>
      </bottom>
      <diagonal/>
    </border>
    <border>
      <left style="thin">
        <color rgb="FFFFE4DF"/>
      </left>
      <right style="thin">
        <color rgb="FFFFE4DF"/>
      </right>
      <top style="thin">
        <color rgb="FFFFE4DF"/>
      </top>
      <bottom style="thin">
        <color rgb="FFFFE4DF"/>
      </bottom>
      <diagonal/>
    </border>
    <border>
      <left style="thin">
        <color rgb="FFFFE4DF"/>
      </left>
      <right style="thin">
        <color rgb="FFFFE4DF"/>
      </right>
      <top style="thin">
        <color rgb="FFFFE4DF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/>
    <xf numFmtId="0" fontId="4" fillId="2" borderId="10" xfId="0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indent="1"/>
    </xf>
    <xf numFmtId="1" fontId="3" fillId="0" borderId="13" xfId="0" applyNumberFormat="1" applyFont="1" applyFill="1" applyBorder="1" applyAlignment="1">
      <alignment horizontal="left" vertical="center" indent="1"/>
    </xf>
    <xf numFmtId="0" fontId="3" fillId="0" borderId="13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left" vertical="center" indent="1"/>
    </xf>
    <xf numFmtId="1" fontId="3" fillId="0" borderId="14" xfId="0" applyNumberFormat="1" applyFont="1" applyFill="1" applyBorder="1" applyAlignment="1">
      <alignment horizontal="left" vertical="center" indent="1"/>
    </xf>
    <xf numFmtId="0" fontId="3" fillId="0" borderId="14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 indent="1"/>
    </xf>
    <xf numFmtId="1" fontId="3" fillId="0" borderId="15" xfId="0" applyNumberFormat="1" applyFont="1" applyFill="1" applyBorder="1" applyAlignment="1">
      <alignment horizontal="left" vertical="center" indent="1"/>
    </xf>
    <xf numFmtId="0" fontId="3" fillId="0" borderId="15" xfId="0" applyNumberFormat="1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left" vertical="center" indent="1"/>
    </xf>
    <xf numFmtId="0" fontId="3" fillId="3" borderId="2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left" vertical="center" indent="1"/>
    </xf>
    <xf numFmtId="0" fontId="3" fillId="3" borderId="5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 vertical="center"/>
    </xf>
    <xf numFmtId="1" fontId="3" fillId="3" borderId="8" xfId="0" applyNumberFormat="1" applyFont="1" applyFill="1" applyBorder="1" applyAlignment="1">
      <alignment horizontal="left" vertical="center" indent="1"/>
    </xf>
    <xf numFmtId="0" fontId="3" fillId="3" borderId="8" xfId="0" applyNumberFormat="1" applyFont="1" applyFill="1" applyBorder="1" applyAlignment="1">
      <alignment horizontal="center" vertical="center"/>
    </xf>
    <xf numFmtId="1" fontId="3" fillId="3" borderId="8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indent="1"/>
    </xf>
    <xf numFmtId="1" fontId="3" fillId="3" borderId="3" xfId="0" applyNumberFormat="1" applyFont="1" applyFill="1" applyBorder="1" applyAlignment="1">
      <alignment horizontal="left" vertical="center" indent="1"/>
    </xf>
    <xf numFmtId="0" fontId="3" fillId="3" borderId="4" xfId="0" applyFont="1" applyFill="1" applyBorder="1" applyAlignment="1">
      <alignment horizontal="left" vertical="center" indent="1"/>
    </xf>
    <xf numFmtId="1" fontId="3" fillId="3" borderId="6" xfId="0" applyNumberFormat="1" applyFont="1" applyFill="1" applyBorder="1" applyAlignment="1">
      <alignment horizontal="left" vertical="center" indent="1"/>
    </xf>
    <xf numFmtId="0" fontId="3" fillId="3" borderId="7" xfId="0" applyFont="1" applyFill="1" applyBorder="1" applyAlignment="1">
      <alignment horizontal="left" vertical="center" indent="1"/>
    </xf>
    <xf numFmtId="1" fontId="3" fillId="3" borderId="9" xfId="0" applyNumberFormat="1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E4DF"/>
      <color rgb="FF951B22"/>
      <color rgb="FFFDD7C8"/>
      <color rgb="FFEF41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2"/>
  <sheetViews>
    <sheetView showGridLines="0"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customHeight="1" x14ac:dyDescent="0.2"/>
  <cols>
    <col min="1" max="1" width="14.28515625" style="2" customWidth="1"/>
    <col min="2" max="2" width="28.5703125" style="2" customWidth="1"/>
    <col min="3" max="3" width="11.42578125" style="4" customWidth="1"/>
    <col min="4" max="6" width="11.42578125" style="3" customWidth="1"/>
    <col min="7" max="7" width="14.28515625" style="3" customWidth="1"/>
    <col min="8" max="8" width="14.28515625" style="2" customWidth="1"/>
    <col min="9" max="9" width="28.5703125" style="2" customWidth="1"/>
    <col min="10" max="10" width="45.7109375" style="2" customWidth="1"/>
    <col min="11" max="14" width="11.42578125" style="3" customWidth="1"/>
    <col min="15" max="15" width="45.7109375" style="2" customWidth="1"/>
    <col min="16" max="16384" width="9.140625" style="2"/>
  </cols>
  <sheetData>
    <row r="1" spans="1:15" s="1" customFormat="1" ht="37.5" customHeight="1" x14ac:dyDescent="0.2">
      <c r="A1" s="5" t="s">
        <v>4</v>
      </c>
      <c r="B1" s="6" t="s">
        <v>7</v>
      </c>
      <c r="C1" s="7" t="s">
        <v>6</v>
      </c>
      <c r="D1" s="6" t="s">
        <v>5</v>
      </c>
      <c r="E1" s="6" t="s">
        <v>8</v>
      </c>
      <c r="F1" s="6" t="s">
        <v>2</v>
      </c>
      <c r="G1" s="6" t="s">
        <v>14</v>
      </c>
      <c r="H1" s="6" t="s">
        <v>13</v>
      </c>
      <c r="I1" s="6" t="s">
        <v>10</v>
      </c>
      <c r="J1" s="6" t="s">
        <v>11</v>
      </c>
      <c r="K1" s="6" t="s">
        <v>16</v>
      </c>
      <c r="L1" s="6" t="s">
        <v>1</v>
      </c>
      <c r="M1" s="6" t="s">
        <v>0</v>
      </c>
      <c r="N1" s="6" t="s">
        <v>12</v>
      </c>
      <c r="O1" s="8" t="s">
        <v>3</v>
      </c>
    </row>
    <row r="2" spans="1:15" s="1" customFormat="1" ht="15" customHeight="1" x14ac:dyDescent="0.2">
      <c r="A2" s="32" t="s">
        <v>18</v>
      </c>
      <c r="B2" s="24" t="s">
        <v>19</v>
      </c>
      <c r="C2" s="25" t="str">
        <f>MID($A2,4,3)</f>
        <v>M01</v>
      </c>
      <c r="D2" s="25">
        <v>4</v>
      </c>
      <c r="E2" s="25" t="s">
        <v>9</v>
      </c>
      <c r="F2" s="25" t="str">
        <f>MID($A2,2,1)</f>
        <v>1</v>
      </c>
      <c r="G2" s="25" t="s">
        <v>17</v>
      </c>
      <c r="H2" s="25" t="s">
        <v>134</v>
      </c>
      <c r="I2" s="24" t="s">
        <v>135</v>
      </c>
      <c r="J2" s="24" t="s">
        <v>136</v>
      </c>
      <c r="K2" s="26" t="s">
        <v>137</v>
      </c>
      <c r="L2" s="26">
        <v>4</v>
      </c>
      <c r="M2" s="26" t="s">
        <v>138</v>
      </c>
      <c r="N2" s="26">
        <v>1</v>
      </c>
      <c r="O2" s="33" t="s">
        <v>139</v>
      </c>
    </row>
    <row r="3" spans="1:15" s="1" customFormat="1" ht="15" customHeight="1" x14ac:dyDescent="0.2">
      <c r="A3" s="32" t="s">
        <v>20</v>
      </c>
      <c r="B3" s="24" t="s">
        <v>19</v>
      </c>
      <c r="C3" s="25" t="str">
        <f t="shared" ref="C3:C66" si="0">MID($A3,4,3)</f>
        <v>M02</v>
      </c>
      <c r="D3" s="25">
        <v>4</v>
      </c>
      <c r="E3" s="25" t="s">
        <v>9</v>
      </c>
      <c r="F3" s="25" t="str">
        <f t="shared" ref="F3:F66" si="1">MID($A3,2,1)</f>
        <v>1</v>
      </c>
      <c r="G3" s="25" t="s">
        <v>17</v>
      </c>
      <c r="H3" s="25" t="s">
        <v>134</v>
      </c>
      <c r="I3" s="24" t="s">
        <v>135</v>
      </c>
      <c r="J3" s="24" t="s">
        <v>140</v>
      </c>
      <c r="K3" s="26" t="s">
        <v>141</v>
      </c>
      <c r="L3" s="26" t="s">
        <v>142</v>
      </c>
      <c r="M3" s="26" t="s">
        <v>142</v>
      </c>
      <c r="N3" s="26">
        <v>1</v>
      </c>
      <c r="O3" s="33" t="s">
        <v>143</v>
      </c>
    </row>
    <row r="4" spans="1:15" s="1" customFormat="1" ht="15" customHeight="1" x14ac:dyDescent="0.2">
      <c r="A4" s="32" t="s">
        <v>21</v>
      </c>
      <c r="B4" s="24" t="s">
        <v>19</v>
      </c>
      <c r="C4" s="25" t="str">
        <f t="shared" si="0"/>
        <v>M03</v>
      </c>
      <c r="D4" s="25">
        <v>4</v>
      </c>
      <c r="E4" s="25" t="s">
        <v>9</v>
      </c>
      <c r="F4" s="25" t="str">
        <f t="shared" si="1"/>
        <v>1</v>
      </c>
      <c r="G4" s="25" t="s">
        <v>17</v>
      </c>
      <c r="H4" s="25" t="s">
        <v>134</v>
      </c>
      <c r="I4" s="24" t="s">
        <v>135</v>
      </c>
      <c r="J4" s="24" t="s">
        <v>136</v>
      </c>
      <c r="K4" s="26" t="s">
        <v>141</v>
      </c>
      <c r="L4" s="26" t="s">
        <v>142</v>
      </c>
      <c r="M4" s="26" t="s">
        <v>142</v>
      </c>
      <c r="N4" s="26">
        <v>1</v>
      </c>
      <c r="O4" s="33" t="s">
        <v>144</v>
      </c>
    </row>
    <row r="5" spans="1:15" s="1" customFormat="1" ht="15" customHeight="1" x14ac:dyDescent="0.2">
      <c r="A5" s="32" t="s">
        <v>22</v>
      </c>
      <c r="B5" s="24" t="s">
        <v>19</v>
      </c>
      <c r="C5" s="25" t="str">
        <f t="shared" si="0"/>
        <v>M04</v>
      </c>
      <c r="D5" s="25">
        <v>4</v>
      </c>
      <c r="E5" s="25" t="s">
        <v>9</v>
      </c>
      <c r="F5" s="25" t="str">
        <f t="shared" si="1"/>
        <v>1</v>
      </c>
      <c r="G5" s="25" t="s">
        <v>17</v>
      </c>
      <c r="H5" s="25" t="s">
        <v>134</v>
      </c>
      <c r="I5" s="24" t="s">
        <v>135</v>
      </c>
      <c r="J5" s="24" t="s">
        <v>140</v>
      </c>
      <c r="K5" s="26" t="s">
        <v>141</v>
      </c>
      <c r="L5" s="26" t="s">
        <v>142</v>
      </c>
      <c r="M5" s="26" t="s">
        <v>142</v>
      </c>
      <c r="N5" s="26">
        <v>1</v>
      </c>
      <c r="O5" s="33" t="s">
        <v>145</v>
      </c>
    </row>
    <row r="6" spans="1:15" s="1" customFormat="1" ht="15" customHeight="1" x14ac:dyDescent="0.2">
      <c r="A6" s="32" t="s">
        <v>23</v>
      </c>
      <c r="B6" s="24" t="s">
        <v>19</v>
      </c>
      <c r="C6" s="25" t="str">
        <f t="shared" si="0"/>
        <v>M05</v>
      </c>
      <c r="D6" s="25">
        <v>4</v>
      </c>
      <c r="E6" s="25" t="s">
        <v>9</v>
      </c>
      <c r="F6" s="25" t="str">
        <f t="shared" si="1"/>
        <v>1</v>
      </c>
      <c r="G6" s="25" t="s">
        <v>17</v>
      </c>
      <c r="H6" s="25" t="s">
        <v>134</v>
      </c>
      <c r="I6" s="24" t="s">
        <v>135</v>
      </c>
      <c r="J6" s="24" t="s">
        <v>140</v>
      </c>
      <c r="K6" s="26" t="s">
        <v>137</v>
      </c>
      <c r="L6" s="26">
        <v>4</v>
      </c>
      <c r="M6" s="26" t="s">
        <v>146</v>
      </c>
      <c r="N6" s="26">
        <v>1</v>
      </c>
      <c r="O6" s="33" t="s">
        <v>147</v>
      </c>
    </row>
    <row r="7" spans="1:15" s="1" customFormat="1" ht="15" customHeight="1" x14ac:dyDescent="0.2">
      <c r="A7" s="32" t="s">
        <v>24</v>
      </c>
      <c r="B7" s="24" t="s">
        <v>19</v>
      </c>
      <c r="C7" s="25" t="str">
        <f t="shared" si="0"/>
        <v>M06</v>
      </c>
      <c r="D7" s="25">
        <v>4</v>
      </c>
      <c r="E7" s="25" t="s">
        <v>9</v>
      </c>
      <c r="F7" s="25" t="str">
        <f t="shared" si="1"/>
        <v>1</v>
      </c>
      <c r="G7" s="25" t="s">
        <v>17</v>
      </c>
      <c r="H7" s="25" t="s">
        <v>134</v>
      </c>
      <c r="I7" s="24" t="s">
        <v>135</v>
      </c>
      <c r="J7" s="24" t="s">
        <v>136</v>
      </c>
      <c r="K7" s="26" t="s">
        <v>137</v>
      </c>
      <c r="L7" s="26">
        <v>4</v>
      </c>
      <c r="M7" s="26" t="s">
        <v>148</v>
      </c>
      <c r="N7" s="26">
        <v>1</v>
      </c>
      <c r="O7" s="33" t="s">
        <v>149</v>
      </c>
    </row>
    <row r="8" spans="1:15" s="1" customFormat="1" ht="15" customHeight="1" x14ac:dyDescent="0.2">
      <c r="A8" s="32" t="s">
        <v>25</v>
      </c>
      <c r="B8" s="24" t="s">
        <v>19</v>
      </c>
      <c r="C8" s="25" t="str">
        <f t="shared" si="0"/>
        <v>M07</v>
      </c>
      <c r="D8" s="25">
        <v>4</v>
      </c>
      <c r="E8" s="25" t="s">
        <v>9</v>
      </c>
      <c r="F8" s="25" t="str">
        <f t="shared" si="1"/>
        <v>1</v>
      </c>
      <c r="G8" s="25" t="s">
        <v>17</v>
      </c>
      <c r="H8" s="25" t="s">
        <v>134</v>
      </c>
      <c r="I8" s="24" t="s">
        <v>135</v>
      </c>
      <c r="J8" s="24" t="s">
        <v>150</v>
      </c>
      <c r="K8" s="26" t="s">
        <v>137</v>
      </c>
      <c r="L8" s="26">
        <v>4</v>
      </c>
      <c r="M8" s="26" t="s">
        <v>138</v>
      </c>
      <c r="N8" s="26">
        <v>1</v>
      </c>
      <c r="O8" s="33" t="s">
        <v>151</v>
      </c>
    </row>
    <row r="9" spans="1:15" s="1" customFormat="1" ht="15" customHeight="1" x14ac:dyDescent="0.2">
      <c r="A9" s="32" t="s">
        <v>26</v>
      </c>
      <c r="B9" s="24" t="s">
        <v>19</v>
      </c>
      <c r="C9" s="25" t="str">
        <f t="shared" si="0"/>
        <v>M08</v>
      </c>
      <c r="D9" s="25">
        <v>4</v>
      </c>
      <c r="E9" s="25" t="s">
        <v>9</v>
      </c>
      <c r="F9" s="25" t="str">
        <f t="shared" si="1"/>
        <v>1</v>
      </c>
      <c r="G9" s="25" t="s">
        <v>17</v>
      </c>
      <c r="H9" s="25" t="s">
        <v>134</v>
      </c>
      <c r="I9" s="24" t="s">
        <v>135</v>
      </c>
      <c r="J9" s="24" t="s">
        <v>140</v>
      </c>
      <c r="K9" s="26" t="s">
        <v>141</v>
      </c>
      <c r="L9" s="26" t="s">
        <v>142</v>
      </c>
      <c r="M9" s="26" t="s">
        <v>142</v>
      </c>
      <c r="N9" s="26">
        <v>1</v>
      </c>
      <c r="O9" s="33" t="s">
        <v>152</v>
      </c>
    </row>
    <row r="10" spans="1:15" s="1" customFormat="1" ht="15" customHeight="1" x14ac:dyDescent="0.2">
      <c r="A10" s="32" t="s">
        <v>27</v>
      </c>
      <c r="B10" s="24" t="s">
        <v>19</v>
      </c>
      <c r="C10" s="25" t="str">
        <f t="shared" si="0"/>
        <v>M09</v>
      </c>
      <c r="D10" s="25">
        <v>4</v>
      </c>
      <c r="E10" s="25" t="s">
        <v>9</v>
      </c>
      <c r="F10" s="25" t="str">
        <f t="shared" si="1"/>
        <v>1</v>
      </c>
      <c r="G10" s="25" t="s">
        <v>17</v>
      </c>
      <c r="H10" s="25" t="s">
        <v>134</v>
      </c>
      <c r="I10" s="24" t="s">
        <v>135</v>
      </c>
      <c r="J10" s="24" t="s">
        <v>140</v>
      </c>
      <c r="K10" s="26" t="s">
        <v>141</v>
      </c>
      <c r="L10" s="26" t="s">
        <v>142</v>
      </c>
      <c r="M10" s="26" t="s">
        <v>142</v>
      </c>
      <c r="N10" s="26">
        <v>1</v>
      </c>
      <c r="O10" s="33" t="s">
        <v>153</v>
      </c>
    </row>
    <row r="11" spans="1:15" s="1" customFormat="1" ht="15" customHeight="1" x14ac:dyDescent="0.2">
      <c r="A11" s="32" t="s">
        <v>28</v>
      </c>
      <c r="B11" s="24" t="s">
        <v>19</v>
      </c>
      <c r="C11" s="25" t="str">
        <f t="shared" si="0"/>
        <v>M10</v>
      </c>
      <c r="D11" s="25">
        <v>4</v>
      </c>
      <c r="E11" s="25" t="s">
        <v>9</v>
      </c>
      <c r="F11" s="25" t="str">
        <f t="shared" si="1"/>
        <v>1</v>
      </c>
      <c r="G11" s="25" t="s">
        <v>17</v>
      </c>
      <c r="H11" s="25" t="s">
        <v>134</v>
      </c>
      <c r="I11" s="24" t="s">
        <v>135</v>
      </c>
      <c r="J11" s="24" t="s">
        <v>150</v>
      </c>
      <c r="K11" s="26" t="s">
        <v>137</v>
      </c>
      <c r="L11" s="26">
        <v>4</v>
      </c>
      <c r="M11" s="26" t="s">
        <v>138</v>
      </c>
      <c r="N11" s="26">
        <v>1</v>
      </c>
      <c r="O11" s="33" t="s">
        <v>154</v>
      </c>
    </row>
    <row r="12" spans="1:15" s="1" customFormat="1" ht="15" customHeight="1" x14ac:dyDescent="0.2">
      <c r="A12" s="32" t="s">
        <v>29</v>
      </c>
      <c r="B12" s="24" t="s">
        <v>19</v>
      </c>
      <c r="C12" s="25" t="str">
        <f t="shared" si="0"/>
        <v>M11</v>
      </c>
      <c r="D12" s="25">
        <v>4</v>
      </c>
      <c r="E12" s="25" t="s">
        <v>9</v>
      </c>
      <c r="F12" s="25" t="str">
        <f t="shared" si="1"/>
        <v>1</v>
      </c>
      <c r="G12" s="25" t="s">
        <v>17</v>
      </c>
      <c r="H12" s="25" t="s">
        <v>134</v>
      </c>
      <c r="I12" s="24" t="s">
        <v>135</v>
      </c>
      <c r="J12" s="24" t="s">
        <v>155</v>
      </c>
      <c r="K12" s="26" t="s">
        <v>141</v>
      </c>
      <c r="L12" s="26" t="s">
        <v>142</v>
      </c>
      <c r="M12" s="26" t="s">
        <v>142</v>
      </c>
      <c r="N12" s="26">
        <v>2</v>
      </c>
      <c r="O12" s="33" t="s">
        <v>156</v>
      </c>
    </row>
    <row r="13" spans="1:15" s="1" customFormat="1" ht="15" customHeight="1" x14ac:dyDescent="0.2">
      <c r="A13" s="32" t="s">
        <v>30</v>
      </c>
      <c r="B13" s="24" t="s">
        <v>19</v>
      </c>
      <c r="C13" s="25" t="str">
        <f t="shared" si="0"/>
        <v>M12</v>
      </c>
      <c r="D13" s="25">
        <v>4</v>
      </c>
      <c r="E13" s="25" t="s">
        <v>9</v>
      </c>
      <c r="F13" s="25" t="str">
        <f t="shared" si="1"/>
        <v>1</v>
      </c>
      <c r="G13" s="25" t="s">
        <v>17</v>
      </c>
      <c r="H13" s="25" t="s">
        <v>134</v>
      </c>
      <c r="I13" s="24" t="s">
        <v>135</v>
      </c>
      <c r="J13" s="24" t="s">
        <v>136</v>
      </c>
      <c r="K13" s="26" t="s">
        <v>137</v>
      </c>
      <c r="L13" s="26">
        <v>4</v>
      </c>
      <c r="M13" s="26" t="s">
        <v>157</v>
      </c>
      <c r="N13" s="26">
        <v>1</v>
      </c>
      <c r="O13" s="33" t="s">
        <v>158</v>
      </c>
    </row>
    <row r="14" spans="1:15" s="1" customFormat="1" ht="15" customHeight="1" x14ac:dyDescent="0.2">
      <c r="A14" s="32" t="s">
        <v>31</v>
      </c>
      <c r="B14" s="24" t="s">
        <v>19</v>
      </c>
      <c r="C14" s="25" t="str">
        <f t="shared" si="0"/>
        <v>M13</v>
      </c>
      <c r="D14" s="25">
        <v>4</v>
      </c>
      <c r="E14" s="25" t="s">
        <v>9</v>
      </c>
      <c r="F14" s="25" t="str">
        <f t="shared" si="1"/>
        <v>1</v>
      </c>
      <c r="G14" s="25" t="s">
        <v>17</v>
      </c>
      <c r="H14" s="25" t="s">
        <v>134</v>
      </c>
      <c r="I14" s="24" t="s">
        <v>135</v>
      </c>
      <c r="J14" s="24" t="s">
        <v>155</v>
      </c>
      <c r="K14" s="26" t="s">
        <v>141</v>
      </c>
      <c r="L14" s="26" t="s">
        <v>142</v>
      </c>
      <c r="M14" s="26" t="s">
        <v>142</v>
      </c>
      <c r="N14" s="26">
        <v>1</v>
      </c>
      <c r="O14" s="33" t="s">
        <v>159</v>
      </c>
    </row>
    <row r="15" spans="1:15" s="1" customFormat="1" ht="15" customHeight="1" x14ac:dyDescent="0.2">
      <c r="A15" s="32" t="s">
        <v>32</v>
      </c>
      <c r="B15" s="24" t="s">
        <v>19</v>
      </c>
      <c r="C15" s="25" t="str">
        <f t="shared" si="0"/>
        <v>M14</v>
      </c>
      <c r="D15" s="25">
        <v>4</v>
      </c>
      <c r="E15" s="25" t="s">
        <v>9</v>
      </c>
      <c r="F15" s="25" t="str">
        <f t="shared" si="1"/>
        <v>1</v>
      </c>
      <c r="G15" s="25" t="s">
        <v>17</v>
      </c>
      <c r="H15" s="25" t="s">
        <v>134</v>
      </c>
      <c r="I15" s="24" t="s">
        <v>135</v>
      </c>
      <c r="J15" s="24" t="s">
        <v>155</v>
      </c>
      <c r="K15" s="26" t="s">
        <v>141</v>
      </c>
      <c r="L15" s="26" t="s">
        <v>142</v>
      </c>
      <c r="M15" s="26" t="s">
        <v>142</v>
      </c>
      <c r="N15" s="26">
        <v>3</v>
      </c>
      <c r="O15" s="33" t="s">
        <v>160</v>
      </c>
    </row>
    <row r="16" spans="1:15" s="1" customFormat="1" ht="15" customHeight="1" x14ac:dyDescent="0.2">
      <c r="A16" s="32" t="s">
        <v>33</v>
      </c>
      <c r="B16" s="24" t="s">
        <v>19</v>
      </c>
      <c r="C16" s="25" t="str">
        <f t="shared" si="0"/>
        <v>M15</v>
      </c>
      <c r="D16" s="25">
        <v>4</v>
      </c>
      <c r="E16" s="25" t="s">
        <v>9</v>
      </c>
      <c r="F16" s="25" t="str">
        <f t="shared" si="1"/>
        <v>1</v>
      </c>
      <c r="G16" s="25" t="s">
        <v>17</v>
      </c>
      <c r="H16" s="25" t="s">
        <v>134</v>
      </c>
      <c r="I16" s="24" t="s">
        <v>135</v>
      </c>
      <c r="J16" s="24" t="s">
        <v>136</v>
      </c>
      <c r="K16" s="26" t="s">
        <v>141</v>
      </c>
      <c r="L16" s="26" t="s">
        <v>142</v>
      </c>
      <c r="M16" s="26" t="s">
        <v>142</v>
      </c>
      <c r="N16" s="26">
        <v>1</v>
      </c>
      <c r="O16" s="33" t="s">
        <v>161</v>
      </c>
    </row>
    <row r="17" spans="1:15" s="1" customFormat="1" ht="15" customHeight="1" x14ac:dyDescent="0.2">
      <c r="A17" s="32" t="s">
        <v>34</v>
      </c>
      <c r="B17" s="24" t="s">
        <v>19</v>
      </c>
      <c r="C17" s="25" t="str">
        <f t="shared" si="0"/>
        <v>M16</v>
      </c>
      <c r="D17" s="25">
        <v>4</v>
      </c>
      <c r="E17" s="25" t="s">
        <v>9</v>
      </c>
      <c r="F17" s="25" t="str">
        <f t="shared" si="1"/>
        <v>1</v>
      </c>
      <c r="G17" s="25" t="s">
        <v>17</v>
      </c>
      <c r="H17" s="25" t="s">
        <v>134</v>
      </c>
      <c r="I17" s="24" t="s">
        <v>135</v>
      </c>
      <c r="J17" s="24" t="s">
        <v>155</v>
      </c>
      <c r="K17" s="26" t="s">
        <v>141</v>
      </c>
      <c r="L17" s="26" t="s">
        <v>142</v>
      </c>
      <c r="M17" s="26" t="s">
        <v>142</v>
      </c>
      <c r="N17" s="26">
        <v>2</v>
      </c>
      <c r="O17" s="33" t="s">
        <v>162</v>
      </c>
    </row>
    <row r="18" spans="1:15" s="1" customFormat="1" ht="15" customHeight="1" x14ac:dyDescent="0.2">
      <c r="A18" s="32" t="s">
        <v>35</v>
      </c>
      <c r="B18" s="24" t="s">
        <v>19</v>
      </c>
      <c r="C18" s="25" t="str">
        <f t="shared" si="0"/>
        <v>M16</v>
      </c>
      <c r="D18" s="25">
        <v>4</v>
      </c>
      <c r="E18" s="25" t="s">
        <v>9</v>
      </c>
      <c r="F18" s="25" t="str">
        <f t="shared" si="1"/>
        <v>1</v>
      </c>
      <c r="G18" s="25" t="s">
        <v>17</v>
      </c>
      <c r="H18" s="25" t="s">
        <v>163</v>
      </c>
      <c r="I18" s="24" t="s">
        <v>135</v>
      </c>
      <c r="J18" s="24" t="s">
        <v>155</v>
      </c>
      <c r="K18" s="26" t="s">
        <v>137</v>
      </c>
      <c r="L18" s="26">
        <v>6</v>
      </c>
      <c r="M18" s="26" t="s">
        <v>164</v>
      </c>
      <c r="N18" s="26">
        <v>1</v>
      </c>
      <c r="O18" s="33" t="s">
        <v>165</v>
      </c>
    </row>
    <row r="19" spans="1:15" s="1" customFormat="1" ht="15" customHeight="1" x14ac:dyDescent="0.2">
      <c r="A19" s="32" t="s">
        <v>36</v>
      </c>
      <c r="B19" s="24" t="s">
        <v>19</v>
      </c>
      <c r="C19" s="25" t="str">
        <f t="shared" si="0"/>
        <v>M16</v>
      </c>
      <c r="D19" s="25">
        <v>4</v>
      </c>
      <c r="E19" s="25" t="s">
        <v>9</v>
      </c>
      <c r="F19" s="25" t="str">
        <f t="shared" si="1"/>
        <v>1</v>
      </c>
      <c r="G19" s="25" t="s">
        <v>17</v>
      </c>
      <c r="H19" s="25" t="s">
        <v>163</v>
      </c>
      <c r="I19" s="24" t="s">
        <v>135</v>
      </c>
      <c r="J19" s="24" t="s">
        <v>155</v>
      </c>
      <c r="K19" s="26" t="s">
        <v>137</v>
      </c>
      <c r="L19" s="26">
        <v>6</v>
      </c>
      <c r="M19" s="26" t="s">
        <v>138</v>
      </c>
      <c r="N19" s="26">
        <v>1</v>
      </c>
      <c r="O19" s="33" t="s">
        <v>166</v>
      </c>
    </row>
    <row r="20" spans="1:15" s="1" customFormat="1" ht="15" customHeight="1" x14ac:dyDescent="0.2">
      <c r="A20" s="32" t="s">
        <v>37</v>
      </c>
      <c r="B20" s="24" t="s">
        <v>19</v>
      </c>
      <c r="C20" s="25" t="str">
        <f t="shared" si="0"/>
        <v>M16</v>
      </c>
      <c r="D20" s="25">
        <v>4</v>
      </c>
      <c r="E20" s="25" t="s">
        <v>9</v>
      </c>
      <c r="F20" s="25" t="str">
        <f t="shared" si="1"/>
        <v>1</v>
      </c>
      <c r="G20" s="25" t="s">
        <v>17</v>
      </c>
      <c r="H20" s="25" t="s">
        <v>163</v>
      </c>
      <c r="I20" s="24" t="s">
        <v>135</v>
      </c>
      <c r="J20" s="24" t="s">
        <v>155</v>
      </c>
      <c r="K20" s="26" t="s">
        <v>137</v>
      </c>
      <c r="L20" s="26">
        <v>6</v>
      </c>
      <c r="M20" s="26" t="s">
        <v>146</v>
      </c>
      <c r="N20" s="26">
        <v>1</v>
      </c>
      <c r="O20" s="33" t="s">
        <v>167</v>
      </c>
    </row>
    <row r="21" spans="1:15" s="1" customFormat="1" ht="15" customHeight="1" x14ac:dyDescent="0.2">
      <c r="A21" s="32" t="s">
        <v>38</v>
      </c>
      <c r="B21" s="24" t="s">
        <v>19</v>
      </c>
      <c r="C21" s="25" t="str">
        <f t="shared" si="0"/>
        <v>M16</v>
      </c>
      <c r="D21" s="25">
        <v>4</v>
      </c>
      <c r="E21" s="25" t="s">
        <v>9</v>
      </c>
      <c r="F21" s="25" t="str">
        <f t="shared" si="1"/>
        <v>1</v>
      </c>
      <c r="G21" s="25" t="s">
        <v>17</v>
      </c>
      <c r="H21" s="25" t="s">
        <v>163</v>
      </c>
      <c r="I21" s="24" t="s">
        <v>135</v>
      </c>
      <c r="J21" s="24" t="s">
        <v>155</v>
      </c>
      <c r="K21" s="26" t="s">
        <v>137</v>
      </c>
      <c r="L21" s="26">
        <v>6</v>
      </c>
      <c r="M21" s="26" t="s">
        <v>168</v>
      </c>
      <c r="N21" s="26">
        <v>1</v>
      </c>
      <c r="O21" s="33" t="s">
        <v>169</v>
      </c>
    </row>
    <row r="22" spans="1:15" s="1" customFormat="1" ht="15" customHeight="1" x14ac:dyDescent="0.2">
      <c r="A22" s="32" t="s">
        <v>39</v>
      </c>
      <c r="B22" s="24" t="s">
        <v>19</v>
      </c>
      <c r="C22" s="25" t="str">
        <f t="shared" si="0"/>
        <v>M17</v>
      </c>
      <c r="D22" s="25">
        <v>4</v>
      </c>
      <c r="E22" s="25" t="s">
        <v>9</v>
      </c>
      <c r="F22" s="25" t="str">
        <f t="shared" si="1"/>
        <v>1</v>
      </c>
      <c r="G22" s="25" t="s">
        <v>17</v>
      </c>
      <c r="H22" s="25" t="s">
        <v>134</v>
      </c>
      <c r="I22" s="24" t="s">
        <v>135</v>
      </c>
      <c r="J22" s="24" t="s">
        <v>150</v>
      </c>
      <c r="K22" s="26" t="s">
        <v>141</v>
      </c>
      <c r="L22" s="26" t="s">
        <v>142</v>
      </c>
      <c r="M22" s="26" t="s">
        <v>142</v>
      </c>
      <c r="N22" s="26">
        <v>2</v>
      </c>
      <c r="O22" s="33" t="s">
        <v>170</v>
      </c>
    </row>
    <row r="23" spans="1:15" s="1" customFormat="1" ht="15" customHeight="1" x14ac:dyDescent="0.2">
      <c r="A23" s="32" t="s">
        <v>40</v>
      </c>
      <c r="B23" s="24" t="s">
        <v>19</v>
      </c>
      <c r="C23" s="25" t="str">
        <f t="shared" si="0"/>
        <v>M18</v>
      </c>
      <c r="D23" s="25">
        <v>4</v>
      </c>
      <c r="E23" s="25" t="s">
        <v>9</v>
      </c>
      <c r="F23" s="25" t="str">
        <f t="shared" si="1"/>
        <v>1</v>
      </c>
      <c r="G23" s="25" t="s">
        <v>17</v>
      </c>
      <c r="H23" s="25" t="s">
        <v>134</v>
      </c>
      <c r="I23" s="24" t="s">
        <v>135</v>
      </c>
      <c r="J23" s="24" t="s">
        <v>136</v>
      </c>
      <c r="K23" s="26" t="s">
        <v>141</v>
      </c>
      <c r="L23" s="26" t="s">
        <v>142</v>
      </c>
      <c r="M23" s="26" t="s">
        <v>142</v>
      </c>
      <c r="N23" s="26">
        <v>1</v>
      </c>
      <c r="O23" s="33" t="s">
        <v>171</v>
      </c>
    </row>
    <row r="24" spans="1:15" s="1" customFormat="1" ht="15" customHeight="1" x14ac:dyDescent="0.2">
      <c r="A24" s="32" t="s">
        <v>41</v>
      </c>
      <c r="B24" s="24" t="s">
        <v>19</v>
      </c>
      <c r="C24" s="25" t="str">
        <f t="shared" si="0"/>
        <v>M19</v>
      </c>
      <c r="D24" s="25">
        <v>4</v>
      </c>
      <c r="E24" s="25" t="s">
        <v>9</v>
      </c>
      <c r="F24" s="25" t="str">
        <f t="shared" si="1"/>
        <v>1</v>
      </c>
      <c r="G24" s="25" t="s">
        <v>17</v>
      </c>
      <c r="H24" s="25" t="s">
        <v>134</v>
      </c>
      <c r="I24" s="24" t="s">
        <v>135</v>
      </c>
      <c r="J24" s="24" t="s">
        <v>150</v>
      </c>
      <c r="K24" s="26" t="s">
        <v>137</v>
      </c>
      <c r="L24" s="26">
        <v>4</v>
      </c>
      <c r="M24" s="26" t="s">
        <v>138</v>
      </c>
      <c r="N24" s="26">
        <v>1</v>
      </c>
      <c r="O24" s="33" t="s">
        <v>172</v>
      </c>
    </row>
    <row r="25" spans="1:15" s="1" customFormat="1" ht="15" customHeight="1" x14ac:dyDescent="0.2">
      <c r="A25" s="34" t="s">
        <v>42</v>
      </c>
      <c r="B25" s="27" t="s">
        <v>19</v>
      </c>
      <c r="C25" s="28" t="str">
        <f t="shared" si="0"/>
        <v>M20</v>
      </c>
      <c r="D25" s="28">
        <v>4</v>
      </c>
      <c r="E25" s="28" t="s">
        <v>9</v>
      </c>
      <c r="F25" s="28" t="str">
        <f t="shared" si="1"/>
        <v>1</v>
      </c>
      <c r="G25" s="28" t="s">
        <v>17</v>
      </c>
      <c r="H25" s="28" t="s">
        <v>134</v>
      </c>
      <c r="I25" s="27" t="s">
        <v>135</v>
      </c>
      <c r="J25" s="27" t="s">
        <v>150</v>
      </c>
      <c r="K25" s="29" t="s">
        <v>141</v>
      </c>
      <c r="L25" s="29" t="s">
        <v>142</v>
      </c>
      <c r="M25" s="29" t="s">
        <v>142</v>
      </c>
      <c r="N25" s="29">
        <v>1</v>
      </c>
      <c r="O25" s="35" t="s">
        <v>173</v>
      </c>
    </row>
    <row r="26" spans="1:15" s="1" customFormat="1" ht="15" customHeight="1" x14ac:dyDescent="0.2">
      <c r="A26" s="9" t="s">
        <v>43</v>
      </c>
      <c r="B26" s="10" t="s">
        <v>44</v>
      </c>
      <c r="C26" s="11" t="str">
        <f t="shared" si="0"/>
        <v>R01</v>
      </c>
      <c r="D26" s="11">
        <v>4</v>
      </c>
      <c r="E26" s="11" t="s">
        <v>9</v>
      </c>
      <c r="F26" s="11" t="str">
        <f t="shared" si="1"/>
        <v>1</v>
      </c>
      <c r="G26" s="11" t="s">
        <v>15</v>
      </c>
      <c r="H26" s="11" t="s">
        <v>134</v>
      </c>
      <c r="I26" s="10" t="s">
        <v>135</v>
      </c>
      <c r="J26" s="10" t="s">
        <v>136</v>
      </c>
      <c r="K26" s="12" t="s">
        <v>137</v>
      </c>
      <c r="L26" s="12">
        <v>4</v>
      </c>
      <c r="M26" s="12" t="s">
        <v>138</v>
      </c>
      <c r="N26" s="12">
        <v>1</v>
      </c>
      <c r="O26" s="10" t="s">
        <v>174</v>
      </c>
    </row>
    <row r="27" spans="1:15" s="1" customFormat="1" ht="15" customHeight="1" x14ac:dyDescent="0.2">
      <c r="A27" s="13" t="s">
        <v>45</v>
      </c>
      <c r="B27" s="14" t="s">
        <v>44</v>
      </c>
      <c r="C27" s="15" t="str">
        <f t="shared" si="0"/>
        <v>R02</v>
      </c>
      <c r="D27" s="15">
        <v>4</v>
      </c>
      <c r="E27" s="15" t="s">
        <v>9</v>
      </c>
      <c r="F27" s="15" t="str">
        <f t="shared" si="1"/>
        <v>1</v>
      </c>
      <c r="G27" s="15" t="s">
        <v>15</v>
      </c>
      <c r="H27" s="15" t="s">
        <v>134</v>
      </c>
      <c r="I27" s="14" t="s">
        <v>135</v>
      </c>
      <c r="J27" s="14" t="s">
        <v>140</v>
      </c>
      <c r="K27" s="16" t="s">
        <v>141</v>
      </c>
      <c r="L27" s="16" t="s">
        <v>142</v>
      </c>
      <c r="M27" s="16" t="s">
        <v>142</v>
      </c>
      <c r="N27" s="16">
        <v>1</v>
      </c>
      <c r="O27" s="14" t="s">
        <v>175</v>
      </c>
    </row>
    <row r="28" spans="1:15" s="1" customFormat="1" ht="15" customHeight="1" x14ac:dyDescent="0.2">
      <c r="A28" s="13" t="s">
        <v>46</v>
      </c>
      <c r="B28" s="14" t="s">
        <v>44</v>
      </c>
      <c r="C28" s="15" t="str">
        <f t="shared" si="0"/>
        <v>R03</v>
      </c>
      <c r="D28" s="15">
        <v>4</v>
      </c>
      <c r="E28" s="15" t="s">
        <v>9</v>
      </c>
      <c r="F28" s="15" t="str">
        <f t="shared" si="1"/>
        <v>1</v>
      </c>
      <c r="G28" s="15" t="s">
        <v>15</v>
      </c>
      <c r="H28" s="15" t="s">
        <v>134</v>
      </c>
      <c r="I28" s="14" t="s">
        <v>135</v>
      </c>
      <c r="J28" s="14" t="s">
        <v>155</v>
      </c>
      <c r="K28" s="16" t="s">
        <v>141</v>
      </c>
      <c r="L28" s="16" t="s">
        <v>142</v>
      </c>
      <c r="M28" s="16" t="s">
        <v>142</v>
      </c>
      <c r="N28" s="16">
        <v>2</v>
      </c>
      <c r="O28" s="14" t="s">
        <v>176</v>
      </c>
    </row>
    <row r="29" spans="1:15" s="1" customFormat="1" ht="15" customHeight="1" x14ac:dyDescent="0.2">
      <c r="A29" s="13" t="s">
        <v>47</v>
      </c>
      <c r="B29" s="14" t="s">
        <v>44</v>
      </c>
      <c r="C29" s="15" t="str">
        <f t="shared" si="0"/>
        <v>R03</v>
      </c>
      <c r="D29" s="15">
        <v>4</v>
      </c>
      <c r="E29" s="15" t="s">
        <v>9</v>
      </c>
      <c r="F29" s="15" t="str">
        <f t="shared" si="1"/>
        <v>1</v>
      </c>
      <c r="G29" s="15" t="s">
        <v>15</v>
      </c>
      <c r="H29" s="15" t="s">
        <v>163</v>
      </c>
      <c r="I29" s="14" t="s">
        <v>135</v>
      </c>
      <c r="J29" s="14" t="s">
        <v>155</v>
      </c>
      <c r="K29" s="16" t="s">
        <v>137</v>
      </c>
      <c r="L29" s="16">
        <v>6</v>
      </c>
      <c r="M29" s="16" t="s">
        <v>148</v>
      </c>
      <c r="N29" s="16">
        <v>1</v>
      </c>
      <c r="O29" s="14" t="s">
        <v>177</v>
      </c>
    </row>
    <row r="30" spans="1:15" s="1" customFormat="1" ht="15" customHeight="1" x14ac:dyDescent="0.2">
      <c r="A30" s="13" t="s">
        <v>48</v>
      </c>
      <c r="B30" s="14" t="s">
        <v>44</v>
      </c>
      <c r="C30" s="15" t="str">
        <f t="shared" si="0"/>
        <v>R03</v>
      </c>
      <c r="D30" s="15">
        <v>4</v>
      </c>
      <c r="E30" s="15" t="s">
        <v>9</v>
      </c>
      <c r="F30" s="15" t="str">
        <f t="shared" si="1"/>
        <v>1</v>
      </c>
      <c r="G30" s="15" t="s">
        <v>15</v>
      </c>
      <c r="H30" s="15" t="s">
        <v>163</v>
      </c>
      <c r="I30" s="14" t="s">
        <v>135</v>
      </c>
      <c r="J30" s="14" t="s">
        <v>155</v>
      </c>
      <c r="K30" s="16" t="s">
        <v>137</v>
      </c>
      <c r="L30" s="16">
        <v>6</v>
      </c>
      <c r="M30" s="16" t="s">
        <v>164</v>
      </c>
      <c r="N30" s="16">
        <v>1</v>
      </c>
      <c r="O30" s="14" t="s">
        <v>178</v>
      </c>
    </row>
    <row r="31" spans="1:15" s="1" customFormat="1" ht="15" customHeight="1" x14ac:dyDescent="0.2">
      <c r="A31" s="13" t="s">
        <v>49</v>
      </c>
      <c r="B31" s="14" t="s">
        <v>44</v>
      </c>
      <c r="C31" s="15" t="str">
        <f t="shared" si="0"/>
        <v>R03</v>
      </c>
      <c r="D31" s="15">
        <v>4</v>
      </c>
      <c r="E31" s="15" t="s">
        <v>9</v>
      </c>
      <c r="F31" s="15" t="str">
        <f t="shared" si="1"/>
        <v>1</v>
      </c>
      <c r="G31" s="15" t="s">
        <v>15</v>
      </c>
      <c r="H31" s="15" t="s">
        <v>163</v>
      </c>
      <c r="I31" s="14" t="s">
        <v>135</v>
      </c>
      <c r="J31" s="14" t="s">
        <v>155</v>
      </c>
      <c r="K31" s="16" t="s">
        <v>137</v>
      </c>
      <c r="L31" s="16">
        <v>6</v>
      </c>
      <c r="M31" s="16" t="s">
        <v>138</v>
      </c>
      <c r="N31" s="16">
        <v>1</v>
      </c>
      <c r="O31" s="14" t="s">
        <v>179</v>
      </c>
    </row>
    <row r="32" spans="1:15" s="1" customFormat="1" ht="15" customHeight="1" x14ac:dyDescent="0.2">
      <c r="A32" s="13" t="s">
        <v>50</v>
      </c>
      <c r="B32" s="14" t="s">
        <v>44</v>
      </c>
      <c r="C32" s="15" t="str">
        <f t="shared" si="0"/>
        <v>R03</v>
      </c>
      <c r="D32" s="15">
        <v>4</v>
      </c>
      <c r="E32" s="15" t="s">
        <v>9</v>
      </c>
      <c r="F32" s="15" t="str">
        <f t="shared" si="1"/>
        <v>1</v>
      </c>
      <c r="G32" s="15" t="s">
        <v>15</v>
      </c>
      <c r="H32" s="15" t="s">
        <v>163</v>
      </c>
      <c r="I32" s="14" t="s">
        <v>135</v>
      </c>
      <c r="J32" s="14" t="s">
        <v>155</v>
      </c>
      <c r="K32" s="16" t="s">
        <v>137</v>
      </c>
      <c r="L32" s="16">
        <v>6</v>
      </c>
      <c r="M32" s="16" t="s">
        <v>157</v>
      </c>
      <c r="N32" s="16">
        <v>1</v>
      </c>
      <c r="O32" s="14" t="s">
        <v>180</v>
      </c>
    </row>
    <row r="33" spans="1:15" s="1" customFormat="1" ht="15" customHeight="1" x14ac:dyDescent="0.2">
      <c r="A33" s="13" t="s">
        <v>51</v>
      </c>
      <c r="B33" s="14" t="s">
        <v>44</v>
      </c>
      <c r="C33" s="15" t="str">
        <f t="shared" si="0"/>
        <v>R04</v>
      </c>
      <c r="D33" s="15">
        <v>4</v>
      </c>
      <c r="E33" s="15" t="s">
        <v>9</v>
      </c>
      <c r="F33" s="15" t="str">
        <f t="shared" si="1"/>
        <v>1</v>
      </c>
      <c r="G33" s="15" t="s">
        <v>15</v>
      </c>
      <c r="H33" s="15" t="s">
        <v>134</v>
      </c>
      <c r="I33" s="14" t="s">
        <v>135</v>
      </c>
      <c r="J33" s="14" t="s">
        <v>150</v>
      </c>
      <c r="K33" s="16" t="s">
        <v>137</v>
      </c>
      <c r="L33" s="16">
        <v>4</v>
      </c>
      <c r="M33" s="16" t="s">
        <v>157</v>
      </c>
      <c r="N33" s="16">
        <v>1</v>
      </c>
      <c r="O33" s="14" t="s">
        <v>181</v>
      </c>
    </row>
    <row r="34" spans="1:15" s="1" customFormat="1" ht="15" customHeight="1" x14ac:dyDescent="0.2">
      <c r="A34" s="13" t="s">
        <v>52</v>
      </c>
      <c r="B34" s="14" t="s">
        <v>44</v>
      </c>
      <c r="C34" s="15" t="str">
        <f t="shared" si="0"/>
        <v>R05</v>
      </c>
      <c r="D34" s="15">
        <v>4</v>
      </c>
      <c r="E34" s="15" t="s">
        <v>9</v>
      </c>
      <c r="F34" s="15" t="str">
        <f t="shared" si="1"/>
        <v>1</v>
      </c>
      <c r="G34" s="15" t="s">
        <v>15</v>
      </c>
      <c r="H34" s="15" t="s">
        <v>134</v>
      </c>
      <c r="I34" s="14" t="s">
        <v>135</v>
      </c>
      <c r="J34" s="14" t="s">
        <v>150</v>
      </c>
      <c r="K34" s="16" t="s">
        <v>141</v>
      </c>
      <c r="L34" s="16" t="s">
        <v>142</v>
      </c>
      <c r="M34" s="16" t="s">
        <v>142</v>
      </c>
      <c r="N34" s="16">
        <v>1</v>
      </c>
      <c r="O34" s="14" t="s">
        <v>182</v>
      </c>
    </row>
    <row r="35" spans="1:15" s="1" customFormat="1" ht="15" customHeight="1" x14ac:dyDescent="0.2">
      <c r="A35" s="13" t="s">
        <v>53</v>
      </c>
      <c r="B35" s="14" t="s">
        <v>44</v>
      </c>
      <c r="C35" s="15" t="str">
        <f t="shared" si="0"/>
        <v>R06</v>
      </c>
      <c r="D35" s="15">
        <v>4</v>
      </c>
      <c r="E35" s="15" t="s">
        <v>9</v>
      </c>
      <c r="F35" s="15" t="str">
        <f t="shared" si="1"/>
        <v>1</v>
      </c>
      <c r="G35" s="15" t="s">
        <v>15</v>
      </c>
      <c r="H35" s="15" t="s">
        <v>134</v>
      </c>
      <c r="I35" s="14" t="s">
        <v>135</v>
      </c>
      <c r="J35" s="14" t="s">
        <v>140</v>
      </c>
      <c r="K35" s="16" t="s">
        <v>141</v>
      </c>
      <c r="L35" s="16" t="s">
        <v>142</v>
      </c>
      <c r="M35" s="16" t="s">
        <v>142</v>
      </c>
      <c r="N35" s="16">
        <v>1</v>
      </c>
      <c r="O35" s="14" t="s">
        <v>183</v>
      </c>
    </row>
    <row r="36" spans="1:15" s="1" customFormat="1" ht="15" customHeight="1" x14ac:dyDescent="0.2">
      <c r="A36" s="13" t="s">
        <v>54</v>
      </c>
      <c r="B36" s="14" t="s">
        <v>44</v>
      </c>
      <c r="C36" s="15" t="str">
        <f t="shared" si="0"/>
        <v>R07</v>
      </c>
      <c r="D36" s="15">
        <v>4</v>
      </c>
      <c r="E36" s="15" t="s">
        <v>9</v>
      </c>
      <c r="F36" s="15" t="str">
        <f t="shared" si="1"/>
        <v>1</v>
      </c>
      <c r="G36" s="15" t="s">
        <v>15</v>
      </c>
      <c r="H36" s="15" t="s">
        <v>134</v>
      </c>
      <c r="I36" s="14" t="s">
        <v>135</v>
      </c>
      <c r="J36" s="14" t="s">
        <v>155</v>
      </c>
      <c r="K36" s="16" t="s">
        <v>141</v>
      </c>
      <c r="L36" s="16" t="s">
        <v>142</v>
      </c>
      <c r="M36" s="16" t="s">
        <v>142</v>
      </c>
      <c r="N36" s="16">
        <v>2</v>
      </c>
      <c r="O36" s="14" t="s">
        <v>184</v>
      </c>
    </row>
    <row r="37" spans="1:15" s="1" customFormat="1" ht="15" customHeight="1" x14ac:dyDescent="0.2">
      <c r="A37" s="13" t="s">
        <v>55</v>
      </c>
      <c r="B37" s="14" t="s">
        <v>44</v>
      </c>
      <c r="C37" s="15" t="str">
        <f t="shared" si="0"/>
        <v>R07</v>
      </c>
      <c r="D37" s="15">
        <v>4</v>
      </c>
      <c r="E37" s="15" t="s">
        <v>9</v>
      </c>
      <c r="F37" s="15" t="str">
        <f t="shared" si="1"/>
        <v>1</v>
      </c>
      <c r="G37" s="15" t="s">
        <v>15</v>
      </c>
      <c r="H37" s="15" t="s">
        <v>163</v>
      </c>
      <c r="I37" s="14" t="s">
        <v>135</v>
      </c>
      <c r="J37" s="14" t="s">
        <v>155</v>
      </c>
      <c r="K37" s="16" t="s">
        <v>137</v>
      </c>
      <c r="L37" s="16">
        <v>6</v>
      </c>
      <c r="M37" s="16" t="s">
        <v>138</v>
      </c>
      <c r="N37" s="16">
        <v>1</v>
      </c>
      <c r="O37" s="14" t="s">
        <v>185</v>
      </c>
    </row>
    <row r="38" spans="1:15" s="1" customFormat="1" ht="15" customHeight="1" x14ac:dyDescent="0.2">
      <c r="A38" s="13" t="s">
        <v>56</v>
      </c>
      <c r="B38" s="14" t="s">
        <v>44</v>
      </c>
      <c r="C38" s="15" t="str">
        <f t="shared" si="0"/>
        <v>R07</v>
      </c>
      <c r="D38" s="15">
        <v>4</v>
      </c>
      <c r="E38" s="15" t="s">
        <v>9</v>
      </c>
      <c r="F38" s="15" t="str">
        <f t="shared" si="1"/>
        <v>1</v>
      </c>
      <c r="G38" s="15" t="s">
        <v>15</v>
      </c>
      <c r="H38" s="15" t="s">
        <v>163</v>
      </c>
      <c r="I38" s="14" t="s">
        <v>135</v>
      </c>
      <c r="J38" s="14" t="s">
        <v>155</v>
      </c>
      <c r="K38" s="16" t="s">
        <v>137</v>
      </c>
      <c r="L38" s="16">
        <v>6</v>
      </c>
      <c r="M38" s="16" t="s">
        <v>148</v>
      </c>
      <c r="N38" s="16">
        <v>1</v>
      </c>
      <c r="O38" s="14" t="s">
        <v>186</v>
      </c>
    </row>
    <row r="39" spans="1:15" s="1" customFormat="1" ht="15" customHeight="1" x14ac:dyDescent="0.2">
      <c r="A39" s="13" t="s">
        <v>57</v>
      </c>
      <c r="B39" s="14" t="s">
        <v>44</v>
      </c>
      <c r="C39" s="15" t="str">
        <f t="shared" si="0"/>
        <v>R07</v>
      </c>
      <c r="D39" s="15">
        <v>4</v>
      </c>
      <c r="E39" s="15" t="s">
        <v>9</v>
      </c>
      <c r="F39" s="15" t="str">
        <f t="shared" si="1"/>
        <v>1</v>
      </c>
      <c r="G39" s="15" t="s">
        <v>15</v>
      </c>
      <c r="H39" s="15" t="s">
        <v>163</v>
      </c>
      <c r="I39" s="14" t="s">
        <v>135</v>
      </c>
      <c r="J39" s="14" t="s">
        <v>155</v>
      </c>
      <c r="K39" s="16" t="s">
        <v>137</v>
      </c>
      <c r="L39" s="16">
        <v>6</v>
      </c>
      <c r="M39" s="16" t="s">
        <v>146</v>
      </c>
      <c r="N39" s="16">
        <v>1</v>
      </c>
      <c r="O39" s="14" t="s">
        <v>187</v>
      </c>
    </row>
    <row r="40" spans="1:15" s="1" customFormat="1" ht="15" customHeight="1" x14ac:dyDescent="0.2">
      <c r="A40" s="13" t="s">
        <v>58</v>
      </c>
      <c r="B40" s="14" t="s">
        <v>44</v>
      </c>
      <c r="C40" s="15" t="str">
        <f t="shared" si="0"/>
        <v>R07</v>
      </c>
      <c r="D40" s="15">
        <v>4</v>
      </c>
      <c r="E40" s="15" t="s">
        <v>9</v>
      </c>
      <c r="F40" s="15" t="str">
        <f t="shared" si="1"/>
        <v>1</v>
      </c>
      <c r="G40" s="15" t="s">
        <v>15</v>
      </c>
      <c r="H40" s="15" t="s">
        <v>163</v>
      </c>
      <c r="I40" s="14" t="s">
        <v>135</v>
      </c>
      <c r="J40" s="14" t="s">
        <v>155</v>
      </c>
      <c r="K40" s="16" t="s">
        <v>137</v>
      </c>
      <c r="L40" s="16">
        <v>6</v>
      </c>
      <c r="M40" s="16" t="s">
        <v>157</v>
      </c>
      <c r="N40" s="16">
        <v>1</v>
      </c>
      <c r="O40" s="14" t="s">
        <v>188</v>
      </c>
    </row>
    <row r="41" spans="1:15" s="1" customFormat="1" ht="15" customHeight="1" x14ac:dyDescent="0.2">
      <c r="A41" s="13" t="s">
        <v>59</v>
      </c>
      <c r="B41" s="14" t="s">
        <v>44</v>
      </c>
      <c r="C41" s="15" t="str">
        <f t="shared" si="0"/>
        <v>R08</v>
      </c>
      <c r="D41" s="15">
        <v>4</v>
      </c>
      <c r="E41" s="15" t="s">
        <v>9</v>
      </c>
      <c r="F41" s="15" t="str">
        <f t="shared" si="1"/>
        <v>1</v>
      </c>
      <c r="G41" s="15" t="s">
        <v>15</v>
      </c>
      <c r="H41" s="15" t="s">
        <v>134</v>
      </c>
      <c r="I41" s="14" t="s">
        <v>135</v>
      </c>
      <c r="J41" s="14" t="s">
        <v>150</v>
      </c>
      <c r="K41" s="16" t="s">
        <v>141</v>
      </c>
      <c r="L41" s="16" t="s">
        <v>142</v>
      </c>
      <c r="M41" s="16" t="s">
        <v>142</v>
      </c>
      <c r="N41" s="16">
        <v>1</v>
      </c>
      <c r="O41" s="14" t="s">
        <v>189</v>
      </c>
    </row>
    <row r="42" spans="1:15" s="1" customFormat="1" ht="15" customHeight="1" x14ac:dyDescent="0.2">
      <c r="A42" s="13" t="s">
        <v>60</v>
      </c>
      <c r="B42" s="14" t="s">
        <v>44</v>
      </c>
      <c r="C42" s="15" t="str">
        <f t="shared" si="0"/>
        <v>R09</v>
      </c>
      <c r="D42" s="15">
        <v>4</v>
      </c>
      <c r="E42" s="15" t="s">
        <v>9</v>
      </c>
      <c r="F42" s="15" t="str">
        <f t="shared" si="1"/>
        <v>1</v>
      </c>
      <c r="G42" s="15" t="s">
        <v>15</v>
      </c>
      <c r="H42" s="15" t="s">
        <v>134</v>
      </c>
      <c r="I42" s="14" t="s">
        <v>135</v>
      </c>
      <c r="J42" s="14" t="s">
        <v>155</v>
      </c>
      <c r="K42" s="16" t="s">
        <v>141</v>
      </c>
      <c r="L42" s="16" t="s">
        <v>142</v>
      </c>
      <c r="M42" s="16" t="s">
        <v>142</v>
      </c>
      <c r="N42" s="16">
        <v>1</v>
      </c>
      <c r="O42" s="14" t="s">
        <v>190</v>
      </c>
    </row>
    <row r="43" spans="1:15" s="1" customFormat="1" ht="15" customHeight="1" x14ac:dyDescent="0.2">
      <c r="A43" s="13" t="s">
        <v>61</v>
      </c>
      <c r="B43" s="14" t="s">
        <v>44</v>
      </c>
      <c r="C43" s="15" t="str">
        <f t="shared" si="0"/>
        <v>R10</v>
      </c>
      <c r="D43" s="15">
        <v>4</v>
      </c>
      <c r="E43" s="15" t="s">
        <v>9</v>
      </c>
      <c r="F43" s="15" t="str">
        <f t="shared" si="1"/>
        <v>1</v>
      </c>
      <c r="G43" s="15" t="s">
        <v>15</v>
      </c>
      <c r="H43" s="15" t="s">
        <v>134</v>
      </c>
      <c r="I43" s="14" t="s">
        <v>135</v>
      </c>
      <c r="J43" s="14" t="s">
        <v>140</v>
      </c>
      <c r="K43" s="16" t="s">
        <v>137</v>
      </c>
      <c r="L43" s="16">
        <v>4</v>
      </c>
      <c r="M43" s="16" t="s">
        <v>157</v>
      </c>
      <c r="N43" s="16">
        <v>1</v>
      </c>
      <c r="O43" s="14" t="s">
        <v>191</v>
      </c>
    </row>
    <row r="44" spans="1:15" s="1" customFormat="1" ht="15" customHeight="1" x14ac:dyDescent="0.2">
      <c r="A44" s="13" t="s">
        <v>62</v>
      </c>
      <c r="B44" s="14" t="s">
        <v>44</v>
      </c>
      <c r="C44" s="15" t="str">
        <f t="shared" si="0"/>
        <v>R11</v>
      </c>
      <c r="D44" s="15">
        <v>4</v>
      </c>
      <c r="E44" s="15" t="s">
        <v>9</v>
      </c>
      <c r="F44" s="15" t="str">
        <f t="shared" si="1"/>
        <v>1</v>
      </c>
      <c r="G44" s="15" t="s">
        <v>15</v>
      </c>
      <c r="H44" s="15" t="s">
        <v>134</v>
      </c>
      <c r="I44" s="14" t="s">
        <v>135</v>
      </c>
      <c r="J44" s="14" t="s">
        <v>136</v>
      </c>
      <c r="K44" s="16" t="s">
        <v>141</v>
      </c>
      <c r="L44" s="16" t="s">
        <v>142</v>
      </c>
      <c r="M44" s="16" t="s">
        <v>142</v>
      </c>
      <c r="N44" s="16">
        <v>2</v>
      </c>
      <c r="O44" s="14" t="s">
        <v>192</v>
      </c>
    </row>
    <row r="45" spans="1:15" s="1" customFormat="1" ht="15" customHeight="1" x14ac:dyDescent="0.2">
      <c r="A45" s="13" t="s">
        <v>63</v>
      </c>
      <c r="B45" s="14" t="s">
        <v>44</v>
      </c>
      <c r="C45" s="15" t="str">
        <f t="shared" si="0"/>
        <v>R12</v>
      </c>
      <c r="D45" s="15">
        <v>4</v>
      </c>
      <c r="E45" s="15" t="s">
        <v>9</v>
      </c>
      <c r="F45" s="15" t="str">
        <f t="shared" si="1"/>
        <v>1</v>
      </c>
      <c r="G45" s="15" t="s">
        <v>15</v>
      </c>
      <c r="H45" s="15" t="s">
        <v>134</v>
      </c>
      <c r="I45" s="14" t="s">
        <v>135</v>
      </c>
      <c r="J45" s="14" t="s">
        <v>136</v>
      </c>
      <c r="K45" s="16" t="s">
        <v>137</v>
      </c>
      <c r="L45" s="16">
        <v>4</v>
      </c>
      <c r="M45" s="16" t="s">
        <v>146</v>
      </c>
      <c r="N45" s="16">
        <v>1</v>
      </c>
      <c r="O45" s="14" t="s">
        <v>193</v>
      </c>
    </row>
    <row r="46" spans="1:15" s="1" customFormat="1" ht="15" customHeight="1" x14ac:dyDescent="0.2">
      <c r="A46" s="13" t="s">
        <v>64</v>
      </c>
      <c r="B46" s="14" t="s">
        <v>44</v>
      </c>
      <c r="C46" s="15" t="str">
        <f t="shared" si="0"/>
        <v>R13</v>
      </c>
      <c r="D46" s="15">
        <v>4</v>
      </c>
      <c r="E46" s="15" t="s">
        <v>9</v>
      </c>
      <c r="F46" s="15" t="str">
        <f t="shared" si="1"/>
        <v>1</v>
      </c>
      <c r="G46" s="15" t="s">
        <v>15</v>
      </c>
      <c r="H46" s="15" t="s">
        <v>134</v>
      </c>
      <c r="I46" s="14" t="s">
        <v>135</v>
      </c>
      <c r="J46" s="14" t="s">
        <v>136</v>
      </c>
      <c r="K46" s="16" t="s">
        <v>137</v>
      </c>
      <c r="L46" s="16">
        <v>4</v>
      </c>
      <c r="M46" s="16" t="s">
        <v>157</v>
      </c>
      <c r="N46" s="16">
        <v>1</v>
      </c>
      <c r="O46" s="14" t="s">
        <v>194</v>
      </c>
    </row>
    <row r="47" spans="1:15" s="1" customFormat="1" ht="15" customHeight="1" x14ac:dyDescent="0.2">
      <c r="A47" s="13" t="s">
        <v>65</v>
      </c>
      <c r="B47" s="14" t="s">
        <v>44</v>
      </c>
      <c r="C47" s="15" t="str">
        <f t="shared" si="0"/>
        <v>R14</v>
      </c>
      <c r="D47" s="15">
        <v>4</v>
      </c>
      <c r="E47" s="15" t="s">
        <v>9</v>
      </c>
      <c r="F47" s="15" t="str">
        <f t="shared" si="1"/>
        <v>1</v>
      </c>
      <c r="G47" s="15" t="s">
        <v>15</v>
      </c>
      <c r="H47" s="15" t="s">
        <v>134</v>
      </c>
      <c r="I47" s="14" t="s">
        <v>135</v>
      </c>
      <c r="J47" s="14" t="s">
        <v>150</v>
      </c>
      <c r="K47" s="16" t="s">
        <v>141</v>
      </c>
      <c r="L47" s="16" t="s">
        <v>142</v>
      </c>
      <c r="M47" s="16" t="s">
        <v>142</v>
      </c>
      <c r="N47" s="16">
        <v>1</v>
      </c>
      <c r="O47" s="14" t="s">
        <v>195</v>
      </c>
    </row>
    <row r="48" spans="1:15" s="1" customFormat="1" ht="15" customHeight="1" x14ac:dyDescent="0.2">
      <c r="A48" s="13" t="s">
        <v>66</v>
      </c>
      <c r="B48" s="14" t="s">
        <v>44</v>
      </c>
      <c r="C48" s="15" t="str">
        <f t="shared" si="0"/>
        <v>R15</v>
      </c>
      <c r="D48" s="15">
        <v>4</v>
      </c>
      <c r="E48" s="15" t="s">
        <v>9</v>
      </c>
      <c r="F48" s="15" t="str">
        <f t="shared" si="1"/>
        <v>1</v>
      </c>
      <c r="G48" s="15" t="s">
        <v>15</v>
      </c>
      <c r="H48" s="15" t="s">
        <v>134</v>
      </c>
      <c r="I48" s="14" t="s">
        <v>135</v>
      </c>
      <c r="J48" s="14" t="s">
        <v>140</v>
      </c>
      <c r="K48" s="16" t="s">
        <v>141</v>
      </c>
      <c r="L48" s="16" t="s">
        <v>142</v>
      </c>
      <c r="M48" s="16" t="s">
        <v>142</v>
      </c>
      <c r="N48" s="16">
        <v>1</v>
      </c>
      <c r="O48" s="14" t="s">
        <v>196</v>
      </c>
    </row>
    <row r="49" spans="1:15" s="1" customFormat="1" ht="15" customHeight="1" x14ac:dyDescent="0.2">
      <c r="A49" s="17" t="s">
        <v>67</v>
      </c>
      <c r="B49" s="18" t="s">
        <v>44</v>
      </c>
      <c r="C49" s="19" t="str">
        <f t="shared" si="0"/>
        <v>R16</v>
      </c>
      <c r="D49" s="19">
        <v>4</v>
      </c>
      <c r="E49" s="19" t="s">
        <v>9</v>
      </c>
      <c r="F49" s="19" t="str">
        <f t="shared" si="1"/>
        <v>1</v>
      </c>
      <c r="G49" s="19" t="s">
        <v>15</v>
      </c>
      <c r="H49" s="19" t="s">
        <v>134</v>
      </c>
      <c r="I49" s="18" t="s">
        <v>135</v>
      </c>
      <c r="J49" s="18" t="s">
        <v>155</v>
      </c>
      <c r="K49" s="20" t="s">
        <v>141</v>
      </c>
      <c r="L49" s="20" t="s">
        <v>142</v>
      </c>
      <c r="M49" s="20" t="s">
        <v>142</v>
      </c>
      <c r="N49" s="20">
        <v>1</v>
      </c>
      <c r="O49" s="18" t="s">
        <v>197</v>
      </c>
    </row>
    <row r="50" spans="1:15" s="1" customFormat="1" ht="15" customHeight="1" x14ac:dyDescent="0.2">
      <c r="A50" s="30" t="s">
        <v>68</v>
      </c>
      <c r="B50" s="21" t="s">
        <v>69</v>
      </c>
      <c r="C50" s="22" t="str">
        <f t="shared" si="0"/>
        <v>B01</v>
      </c>
      <c r="D50" s="22">
        <v>4</v>
      </c>
      <c r="E50" s="22" t="s">
        <v>9</v>
      </c>
      <c r="F50" s="22" t="str">
        <f t="shared" si="1"/>
        <v>1</v>
      </c>
      <c r="G50" s="22" t="s">
        <v>17</v>
      </c>
      <c r="H50" s="22" t="s">
        <v>134</v>
      </c>
      <c r="I50" s="21" t="s">
        <v>135</v>
      </c>
      <c r="J50" s="21" t="s">
        <v>136</v>
      </c>
      <c r="K50" s="23" t="s">
        <v>137</v>
      </c>
      <c r="L50" s="23">
        <v>4</v>
      </c>
      <c r="M50" s="23" t="s">
        <v>157</v>
      </c>
      <c r="N50" s="23">
        <v>1</v>
      </c>
      <c r="O50" s="31" t="s">
        <v>198</v>
      </c>
    </row>
    <row r="51" spans="1:15" s="1" customFormat="1" ht="15" customHeight="1" x14ac:dyDescent="0.2">
      <c r="A51" s="32" t="s">
        <v>70</v>
      </c>
      <c r="B51" s="24" t="s">
        <v>69</v>
      </c>
      <c r="C51" s="25" t="str">
        <f t="shared" si="0"/>
        <v>B02</v>
      </c>
      <c r="D51" s="25">
        <v>4</v>
      </c>
      <c r="E51" s="25" t="s">
        <v>9</v>
      </c>
      <c r="F51" s="25" t="str">
        <f t="shared" si="1"/>
        <v>1</v>
      </c>
      <c r="G51" s="25" t="s">
        <v>17</v>
      </c>
      <c r="H51" s="25" t="s">
        <v>134</v>
      </c>
      <c r="I51" s="24" t="s">
        <v>135</v>
      </c>
      <c r="J51" s="24" t="s">
        <v>140</v>
      </c>
      <c r="K51" s="26" t="s">
        <v>137</v>
      </c>
      <c r="L51" s="26">
        <v>4</v>
      </c>
      <c r="M51" s="26" t="s">
        <v>157</v>
      </c>
      <c r="N51" s="26">
        <v>1</v>
      </c>
      <c r="O51" s="33" t="s">
        <v>199</v>
      </c>
    </row>
    <row r="52" spans="1:15" s="1" customFormat="1" ht="15" customHeight="1" x14ac:dyDescent="0.2">
      <c r="A52" s="32" t="s">
        <v>71</v>
      </c>
      <c r="B52" s="24" t="s">
        <v>69</v>
      </c>
      <c r="C52" s="25" t="str">
        <f t="shared" si="0"/>
        <v>B03</v>
      </c>
      <c r="D52" s="25">
        <v>4</v>
      </c>
      <c r="E52" s="25" t="s">
        <v>9</v>
      </c>
      <c r="F52" s="25" t="str">
        <f t="shared" si="1"/>
        <v>1</v>
      </c>
      <c r="G52" s="25" t="s">
        <v>17</v>
      </c>
      <c r="H52" s="25" t="s">
        <v>134</v>
      </c>
      <c r="I52" s="24" t="s">
        <v>135</v>
      </c>
      <c r="J52" s="24" t="s">
        <v>140</v>
      </c>
      <c r="K52" s="26" t="s">
        <v>141</v>
      </c>
      <c r="L52" s="26" t="s">
        <v>142</v>
      </c>
      <c r="M52" s="26" t="s">
        <v>142</v>
      </c>
      <c r="N52" s="26">
        <v>1</v>
      </c>
      <c r="O52" s="33" t="s">
        <v>200</v>
      </c>
    </row>
    <row r="53" spans="1:15" s="1" customFormat="1" ht="15" customHeight="1" x14ac:dyDescent="0.2">
      <c r="A53" s="32" t="s">
        <v>72</v>
      </c>
      <c r="B53" s="24" t="s">
        <v>69</v>
      </c>
      <c r="C53" s="25" t="str">
        <f t="shared" si="0"/>
        <v>B04</v>
      </c>
      <c r="D53" s="25">
        <v>4</v>
      </c>
      <c r="E53" s="25" t="s">
        <v>9</v>
      </c>
      <c r="F53" s="25" t="str">
        <f t="shared" si="1"/>
        <v>1</v>
      </c>
      <c r="G53" s="25" t="s">
        <v>17</v>
      </c>
      <c r="H53" s="25" t="s">
        <v>134</v>
      </c>
      <c r="I53" s="24" t="s">
        <v>135</v>
      </c>
      <c r="J53" s="24" t="s">
        <v>140</v>
      </c>
      <c r="K53" s="26" t="s">
        <v>141</v>
      </c>
      <c r="L53" s="26" t="s">
        <v>142</v>
      </c>
      <c r="M53" s="26" t="s">
        <v>142</v>
      </c>
      <c r="N53" s="26">
        <v>1</v>
      </c>
      <c r="O53" s="33" t="s">
        <v>201</v>
      </c>
    </row>
    <row r="54" spans="1:15" s="1" customFormat="1" ht="15" customHeight="1" x14ac:dyDescent="0.2">
      <c r="A54" s="32" t="s">
        <v>73</v>
      </c>
      <c r="B54" s="24" t="s">
        <v>69</v>
      </c>
      <c r="C54" s="25" t="str">
        <f t="shared" si="0"/>
        <v>B05</v>
      </c>
      <c r="D54" s="25">
        <v>4</v>
      </c>
      <c r="E54" s="25" t="s">
        <v>9</v>
      </c>
      <c r="F54" s="25" t="str">
        <f t="shared" si="1"/>
        <v>1</v>
      </c>
      <c r="G54" s="25" t="s">
        <v>17</v>
      </c>
      <c r="H54" s="25" t="s">
        <v>134</v>
      </c>
      <c r="I54" s="24" t="s">
        <v>135</v>
      </c>
      <c r="J54" s="24" t="s">
        <v>150</v>
      </c>
      <c r="K54" s="26" t="s">
        <v>137</v>
      </c>
      <c r="L54" s="26">
        <v>4</v>
      </c>
      <c r="M54" s="26" t="s">
        <v>148</v>
      </c>
      <c r="N54" s="26">
        <v>1</v>
      </c>
      <c r="O54" s="33" t="s">
        <v>202</v>
      </c>
    </row>
    <row r="55" spans="1:15" s="1" customFormat="1" ht="15" customHeight="1" x14ac:dyDescent="0.2">
      <c r="A55" s="32" t="s">
        <v>74</v>
      </c>
      <c r="B55" s="24" t="s">
        <v>69</v>
      </c>
      <c r="C55" s="25" t="str">
        <f t="shared" si="0"/>
        <v>B06</v>
      </c>
      <c r="D55" s="25">
        <v>4</v>
      </c>
      <c r="E55" s="25" t="s">
        <v>9</v>
      </c>
      <c r="F55" s="25" t="str">
        <f t="shared" si="1"/>
        <v>1</v>
      </c>
      <c r="G55" s="25" t="s">
        <v>17</v>
      </c>
      <c r="H55" s="25" t="s">
        <v>134</v>
      </c>
      <c r="I55" s="24" t="s">
        <v>135</v>
      </c>
      <c r="J55" s="24" t="s">
        <v>136</v>
      </c>
      <c r="K55" s="26" t="s">
        <v>141</v>
      </c>
      <c r="L55" s="26" t="s">
        <v>142</v>
      </c>
      <c r="M55" s="26" t="s">
        <v>142</v>
      </c>
      <c r="N55" s="26">
        <v>2</v>
      </c>
      <c r="O55" s="33" t="s">
        <v>203</v>
      </c>
    </row>
    <row r="56" spans="1:15" s="1" customFormat="1" ht="15" customHeight="1" x14ac:dyDescent="0.2">
      <c r="A56" s="32" t="s">
        <v>75</v>
      </c>
      <c r="B56" s="24" t="s">
        <v>69</v>
      </c>
      <c r="C56" s="25" t="str">
        <f t="shared" si="0"/>
        <v>B07</v>
      </c>
      <c r="D56" s="25">
        <v>4</v>
      </c>
      <c r="E56" s="25" t="s">
        <v>9</v>
      </c>
      <c r="F56" s="25" t="str">
        <f t="shared" si="1"/>
        <v>1</v>
      </c>
      <c r="G56" s="25" t="s">
        <v>17</v>
      </c>
      <c r="H56" s="25" t="s">
        <v>134</v>
      </c>
      <c r="I56" s="24" t="s">
        <v>135</v>
      </c>
      <c r="J56" s="24" t="s">
        <v>150</v>
      </c>
      <c r="K56" s="26" t="s">
        <v>137</v>
      </c>
      <c r="L56" s="26">
        <v>4</v>
      </c>
      <c r="M56" s="26" t="s">
        <v>138</v>
      </c>
      <c r="N56" s="26">
        <v>1</v>
      </c>
      <c r="O56" s="33" t="s">
        <v>204</v>
      </c>
    </row>
    <row r="57" spans="1:15" s="1" customFormat="1" ht="15" customHeight="1" x14ac:dyDescent="0.2">
      <c r="A57" s="32" t="s">
        <v>76</v>
      </c>
      <c r="B57" s="24" t="s">
        <v>69</v>
      </c>
      <c r="C57" s="25" t="str">
        <f t="shared" si="0"/>
        <v>B08</v>
      </c>
      <c r="D57" s="25">
        <v>4</v>
      </c>
      <c r="E57" s="25" t="s">
        <v>9</v>
      </c>
      <c r="F57" s="25" t="str">
        <f t="shared" si="1"/>
        <v>1</v>
      </c>
      <c r="G57" s="25" t="s">
        <v>17</v>
      </c>
      <c r="H57" s="25" t="s">
        <v>134</v>
      </c>
      <c r="I57" s="24" t="s">
        <v>135</v>
      </c>
      <c r="J57" s="24" t="s">
        <v>140</v>
      </c>
      <c r="K57" s="26" t="s">
        <v>141</v>
      </c>
      <c r="L57" s="26" t="s">
        <v>142</v>
      </c>
      <c r="M57" s="26" t="s">
        <v>142</v>
      </c>
      <c r="N57" s="26">
        <v>1</v>
      </c>
      <c r="O57" s="33" t="s">
        <v>205</v>
      </c>
    </row>
    <row r="58" spans="1:15" s="1" customFormat="1" ht="15" customHeight="1" x14ac:dyDescent="0.2">
      <c r="A58" s="32" t="s">
        <v>77</v>
      </c>
      <c r="B58" s="24" t="s">
        <v>69</v>
      </c>
      <c r="C58" s="25" t="str">
        <f t="shared" si="0"/>
        <v>B09</v>
      </c>
      <c r="D58" s="25">
        <v>4</v>
      </c>
      <c r="E58" s="25" t="s">
        <v>9</v>
      </c>
      <c r="F58" s="25" t="str">
        <f t="shared" si="1"/>
        <v>1</v>
      </c>
      <c r="G58" s="25" t="s">
        <v>17</v>
      </c>
      <c r="H58" s="25" t="s">
        <v>134</v>
      </c>
      <c r="I58" s="24" t="s">
        <v>135</v>
      </c>
      <c r="J58" s="24" t="s">
        <v>136</v>
      </c>
      <c r="K58" s="26" t="s">
        <v>141</v>
      </c>
      <c r="L58" s="26" t="s">
        <v>142</v>
      </c>
      <c r="M58" s="26" t="s">
        <v>142</v>
      </c>
      <c r="N58" s="26">
        <v>1</v>
      </c>
      <c r="O58" s="33" t="s">
        <v>206</v>
      </c>
    </row>
    <row r="59" spans="1:15" s="1" customFormat="1" ht="15" customHeight="1" x14ac:dyDescent="0.2">
      <c r="A59" s="32" t="s">
        <v>78</v>
      </c>
      <c r="B59" s="24" t="s">
        <v>69</v>
      </c>
      <c r="C59" s="25" t="str">
        <f t="shared" si="0"/>
        <v>B10</v>
      </c>
      <c r="D59" s="25">
        <v>4</v>
      </c>
      <c r="E59" s="25" t="s">
        <v>9</v>
      </c>
      <c r="F59" s="25" t="str">
        <f t="shared" si="1"/>
        <v>1</v>
      </c>
      <c r="G59" s="25" t="s">
        <v>17</v>
      </c>
      <c r="H59" s="25" t="s">
        <v>134</v>
      </c>
      <c r="I59" s="24" t="s">
        <v>135</v>
      </c>
      <c r="J59" s="24" t="s">
        <v>155</v>
      </c>
      <c r="K59" s="26" t="s">
        <v>141</v>
      </c>
      <c r="L59" s="26" t="s">
        <v>142</v>
      </c>
      <c r="M59" s="26" t="s">
        <v>142</v>
      </c>
      <c r="N59" s="26">
        <v>2</v>
      </c>
      <c r="O59" s="33" t="s">
        <v>207</v>
      </c>
    </row>
    <row r="60" spans="1:15" s="1" customFormat="1" ht="15" customHeight="1" x14ac:dyDescent="0.2">
      <c r="A60" s="32" t="s">
        <v>79</v>
      </c>
      <c r="B60" s="24" t="s">
        <v>69</v>
      </c>
      <c r="C60" s="25" t="str">
        <f t="shared" si="0"/>
        <v>B11</v>
      </c>
      <c r="D60" s="25">
        <v>4</v>
      </c>
      <c r="E60" s="25" t="s">
        <v>9</v>
      </c>
      <c r="F60" s="25" t="str">
        <f t="shared" si="1"/>
        <v>1</v>
      </c>
      <c r="G60" s="25" t="s">
        <v>17</v>
      </c>
      <c r="H60" s="25" t="s">
        <v>134</v>
      </c>
      <c r="I60" s="24" t="s">
        <v>135</v>
      </c>
      <c r="J60" s="24" t="s">
        <v>150</v>
      </c>
      <c r="K60" s="26" t="s">
        <v>137</v>
      </c>
      <c r="L60" s="26">
        <v>4</v>
      </c>
      <c r="M60" s="26" t="s">
        <v>138</v>
      </c>
      <c r="N60" s="26">
        <v>1</v>
      </c>
      <c r="O60" s="33" t="s">
        <v>208</v>
      </c>
    </row>
    <row r="61" spans="1:15" s="1" customFormat="1" ht="15" customHeight="1" x14ac:dyDescent="0.2">
      <c r="A61" s="32" t="s">
        <v>80</v>
      </c>
      <c r="B61" s="24" t="s">
        <v>69</v>
      </c>
      <c r="C61" s="25" t="str">
        <f t="shared" si="0"/>
        <v>B12</v>
      </c>
      <c r="D61" s="25">
        <v>4</v>
      </c>
      <c r="E61" s="25" t="s">
        <v>9</v>
      </c>
      <c r="F61" s="25" t="str">
        <f t="shared" si="1"/>
        <v>1</v>
      </c>
      <c r="G61" s="25" t="s">
        <v>17</v>
      </c>
      <c r="H61" s="25" t="s">
        <v>134</v>
      </c>
      <c r="I61" s="24" t="s">
        <v>135</v>
      </c>
      <c r="J61" s="24" t="s">
        <v>155</v>
      </c>
      <c r="K61" s="26" t="s">
        <v>141</v>
      </c>
      <c r="L61" s="26" t="s">
        <v>142</v>
      </c>
      <c r="M61" s="26" t="s">
        <v>142</v>
      </c>
      <c r="N61" s="26">
        <v>1</v>
      </c>
      <c r="O61" s="33" t="s">
        <v>209</v>
      </c>
    </row>
    <row r="62" spans="1:15" s="1" customFormat="1" ht="15" customHeight="1" x14ac:dyDescent="0.2">
      <c r="A62" s="32" t="s">
        <v>81</v>
      </c>
      <c r="B62" s="24" t="s">
        <v>69</v>
      </c>
      <c r="C62" s="25" t="str">
        <f t="shared" si="0"/>
        <v>B13</v>
      </c>
      <c r="D62" s="25">
        <v>4</v>
      </c>
      <c r="E62" s="25" t="s">
        <v>9</v>
      </c>
      <c r="F62" s="25" t="str">
        <f t="shared" si="1"/>
        <v>1</v>
      </c>
      <c r="G62" s="25" t="s">
        <v>17</v>
      </c>
      <c r="H62" s="25" t="s">
        <v>134</v>
      </c>
      <c r="I62" s="24" t="s">
        <v>135</v>
      </c>
      <c r="J62" s="24" t="s">
        <v>155</v>
      </c>
      <c r="K62" s="26" t="s">
        <v>141</v>
      </c>
      <c r="L62" s="26" t="s">
        <v>142</v>
      </c>
      <c r="M62" s="26" t="s">
        <v>142</v>
      </c>
      <c r="N62" s="26">
        <v>1</v>
      </c>
      <c r="O62" s="33" t="s">
        <v>210</v>
      </c>
    </row>
    <row r="63" spans="1:15" s="1" customFormat="1" ht="15" customHeight="1" x14ac:dyDescent="0.2">
      <c r="A63" s="32" t="s">
        <v>82</v>
      </c>
      <c r="B63" s="24" t="s">
        <v>69</v>
      </c>
      <c r="C63" s="25" t="str">
        <f t="shared" si="0"/>
        <v>B14</v>
      </c>
      <c r="D63" s="25">
        <v>4</v>
      </c>
      <c r="E63" s="25" t="s">
        <v>9</v>
      </c>
      <c r="F63" s="25" t="str">
        <f t="shared" si="1"/>
        <v>1</v>
      </c>
      <c r="G63" s="25" t="s">
        <v>17</v>
      </c>
      <c r="H63" s="25" t="s">
        <v>134</v>
      </c>
      <c r="I63" s="24" t="s">
        <v>135</v>
      </c>
      <c r="J63" s="24" t="s">
        <v>136</v>
      </c>
      <c r="K63" s="26" t="s">
        <v>141</v>
      </c>
      <c r="L63" s="26" t="s">
        <v>142</v>
      </c>
      <c r="M63" s="26" t="s">
        <v>142</v>
      </c>
      <c r="N63" s="26">
        <v>1</v>
      </c>
      <c r="O63" s="33" t="s">
        <v>211</v>
      </c>
    </row>
    <row r="64" spans="1:15" s="1" customFormat="1" ht="15" customHeight="1" x14ac:dyDescent="0.2">
      <c r="A64" s="32" t="s">
        <v>83</v>
      </c>
      <c r="B64" s="24" t="s">
        <v>69</v>
      </c>
      <c r="C64" s="25" t="str">
        <f t="shared" si="0"/>
        <v>B15</v>
      </c>
      <c r="D64" s="25">
        <v>4</v>
      </c>
      <c r="E64" s="25" t="s">
        <v>9</v>
      </c>
      <c r="F64" s="25" t="str">
        <f t="shared" si="1"/>
        <v>1</v>
      </c>
      <c r="G64" s="25" t="s">
        <v>17</v>
      </c>
      <c r="H64" s="25" t="s">
        <v>134</v>
      </c>
      <c r="I64" s="24" t="s">
        <v>135</v>
      </c>
      <c r="J64" s="24" t="s">
        <v>136</v>
      </c>
      <c r="K64" s="26" t="s">
        <v>141</v>
      </c>
      <c r="L64" s="26" t="s">
        <v>142</v>
      </c>
      <c r="M64" s="26" t="s">
        <v>142</v>
      </c>
      <c r="N64" s="26">
        <v>2</v>
      </c>
      <c r="O64" s="33" t="s">
        <v>212</v>
      </c>
    </row>
    <row r="65" spans="1:15" s="1" customFormat="1" ht="15" customHeight="1" x14ac:dyDescent="0.2">
      <c r="A65" s="32" t="s">
        <v>84</v>
      </c>
      <c r="B65" s="24" t="s">
        <v>69</v>
      </c>
      <c r="C65" s="25" t="str">
        <f t="shared" si="0"/>
        <v>B16</v>
      </c>
      <c r="D65" s="25">
        <v>4</v>
      </c>
      <c r="E65" s="25" t="s">
        <v>9</v>
      </c>
      <c r="F65" s="25" t="str">
        <f t="shared" si="1"/>
        <v>1</v>
      </c>
      <c r="G65" s="25" t="s">
        <v>17</v>
      </c>
      <c r="H65" s="25" t="s">
        <v>134</v>
      </c>
      <c r="I65" s="24" t="s">
        <v>135</v>
      </c>
      <c r="J65" s="24" t="s">
        <v>155</v>
      </c>
      <c r="K65" s="26" t="s">
        <v>141</v>
      </c>
      <c r="L65" s="26" t="s">
        <v>142</v>
      </c>
      <c r="M65" s="26" t="s">
        <v>142</v>
      </c>
      <c r="N65" s="26">
        <v>3</v>
      </c>
      <c r="O65" s="33" t="s">
        <v>213</v>
      </c>
    </row>
    <row r="66" spans="1:15" s="1" customFormat="1" ht="15" customHeight="1" x14ac:dyDescent="0.2">
      <c r="A66" s="34" t="s">
        <v>85</v>
      </c>
      <c r="B66" s="27" t="s">
        <v>69</v>
      </c>
      <c r="C66" s="28" t="str">
        <f t="shared" si="0"/>
        <v>B17</v>
      </c>
      <c r="D66" s="28">
        <v>4</v>
      </c>
      <c r="E66" s="28" t="s">
        <v>9</v>
      </c>
      <c r="F66" s="28" t="str">
        <f t="shared" si="1"/>
        <v>1</v>
      </c>
      <c r="G66" s="28" t="s">
        <v>17</v>
      </c>
      <c r="H66" s="28" t="s">
        <v>134</v>
      </c>
      <c r="I66" s="27" t="s">
        <v>135</v>
      </c>
      <c r="J66" s="27" t="s">
        <v>155</v>
      </c>
      <c r="K66" s="29" t="s">
        <v>141</v>
      </c>
      <c r="L66" s="29" t="s">
        <v>142</v>
      </c>
      <c r="M66" s="29" t="s">
        <v>142</v>
      </c>
      <c r="N66" s="29">
        <v>3</v>
      </c>
      <c r="O66" s="35" t="s">
        <v>214</v>
      </c>
    </row>
    <row r="67" spans="1:15" s="1" customFormat="1" ht="15" customHeight="1" x14ac:dyDescent="0.2">
      <c r="A67" s="9" t="s">
        <v>86</v>
      </c>
      <c r="B67" s="10" t="s">
        <v>87</v>
      </c>
      <c r="C67" s="11" t="str">
        <f t="shared" ref="C67:C112" si="2">MID($A67,4,3)</f>
        <v>Z01</v>
      </c>
      <c r="D67" s="11">
        <v>4</v>
      </c>
      <c r="E67" s="11" t="s">
        <v>9</v>
      </c>
      <c r="F67" s="11" t="str">
        <f t="shared" ref="F67:F112" si="3">MID($A67,2,1)</f>
        <v>1</v>
      </c>
      <c r="G67" s="11" t="s">
        <v>15</v>
      </c>
      <c r="H67" s="11" t="s">
        <v>134</v>
      </c>
      <c r="I67" s="10" t="s">
        <v>135</v>
      </c>
      <c r="J67" s="10" t="s">
        <v>136</v>
      </c>
      <c r="K67" s="12" t="s">
        <v>137</v>
      </c>
      <c r="L67" s="12">
        <v>4</v>
      </c>
      <c r="M67" s="12" t="s">
        <v>157</v>
      </c>
      <c r="N67" s="12">
        <v>1</v>
      </c>
      <c r="O67" s="10" t="s">
        <v>215</v>
      </c>
    </row>
    <row r="68" spans="1:15" s="1" customFormat="1" ht="15" customHeight="1" x14ac:dyDescent="0.2">
      <c r="A68" s="13" t="s">
        <v>88</v>
      </c>
      <c r="B68" s="14" t="s">
        <v>87</v>
      </c>
      <c r="C68" s="15" t="str">
        <f t="shared" si="2"/>
        <v>Z02</v>
      </c>
      <c r="D68" s="15">
        <v>4</v>
      </c>
      <c r="E68" s="15" t="s">
        <v>9</v>
      </c>
      <c r="F68" s="15" t="str">
        <f t="shared" si="3"/>
        <v>1</v>
      </c>
      <c r="G68" s="15" t="s">
        <v>15</v>
      </c>
      <c r="H68" s="15" t="s">
        <v>134</v>
      </c>
      <c r="I68" s="14" t="s">
        <v>135</v>
      </c>
      <c r="J68" s="14" t="s">
        <v>140</v>
      </c>
      <c r="K68" s="16" t="s">
        <v>141</v>
      </c>
      <c r="L68" s="16" t="s">
        <v>142</v>
      </c>
      <c r="M68" s="16" t="s">
        <v>142</v>
      </c>
      <c r="N68" s="16">
        <v>2</v>
      </c>
      <c r="O68" s="14" t="s">
        <v>216</v>
      </c>
    </row>
    <row r="69" spans="1:15" s="1" customFormat="1" ht="15" customHeight="1" x14ac:dyDescent="0.2">
      <c r="A69" s="13" t="s">
        <v>89</v>
      </c>
      <c r="B69" s="14" t="s">
        <v>87</v>
      </c>
      <c r="C69" s="15" t="str">
        <f t="shared" si="2"/>
        <v>Z03</v>
      </c>
      <c r="D69" s="15">
        <v>4</v>
      </c>
      <c r="E69" s="15" t="s">
        <v>9</v>
      </c>
      <c r="F69" s="15" t="str">
        <f t="shared" si="3"/>
        <v>1</v>
      </c>
      <c r="G69" s="15" t="s">
        <v>15</v>
      </c>
      <c r="H69" s="15" t="s">
        <v>134</v>
      </c>
      <c r="I69" s="14" t="s">
        <v>135</v>
      </c>
      <c r="J69" s="14" t="s">
        <v>150</v>
      </c>
      <c r="K69" s="16" t="s">
        <v>137</v>
      </c>
      <c r="L69" s="16">
        <v>4</v>
      </c>
      <c r="M69" s="16" t="s">
        <v>148</v>
      </c>
      <c r="N69" s="16">
        <v>1</v>
      </c>
      <c r="O69" s="14" t="s">
        <v>217</v>
      </c>
    </row>
    <row r="70" spans="1:15" s="1" customFormat="1" ht="15" customHeight="1" x14ac:dyDescent="0.2">
      <c r="A70" s="13" t="s">
        <v>90</v>
      </c>
      <c r="B70" s="14" t="s">
        <v>87</v>
      </c>
      <c r="C70" s="15" t="str">
        <f t="shared" si="2"/>
        <v>Z04</v>
      </c>
      <c r="D70" s="15">
        <v>4</v>
      </c>
      <c r="E70" s="15" t="s">
        <v>9</v>
      </c>
      <c r="F70" s="15" t="str">
        <f t="shared" si="3"/>
        <v>1</v>
      </c>
      <c r="G70" s="15" t="s">
        <v>15</v>
      </c>
      <c r="H70" s="15" t="s">
        <v>134</v>
      </c>
      <c r="I70" s="14" t="s">
        <v>135</v>
      </c>
      <c r="J70" s="14" t="s">
        <v>140</v>
      </c>
      <c r="K70" s="16" t="s">
        <v>141</v>
      </c>
      <c r="L70" s="16" t="s">
        <v>142</v>
      </c>
      <c r="M70" s="16" t="s">
        <v>142</v>
      </c>
      <c r="N70" s="16">
        <v>1</v>
      </c>
      <c r="O70" s="14" t="s">
        <v>218</v>
      </c>
    </row>
    <row r="71" spans="1:15" s="1" customFormat="1" ht="15" customHeight="1" x14ac:dyDescent="0.2">
      <c r="A71" s="13" t="s">
        <v>91</v>
      </c>
      <c r="B71" s="14" t="s">
        <v>87</v>
      </c>
      <c r="C71" s="15" t="str">
        <f t="shared" si="2"/>
        <v>Z05</v>
      </c>
      <c r="D71" s="15">
        <v>4</v>
      </c>
      <c r="E71" s="15" t="s">
        <v>9</v>
      </c>
      <c r="F71" s="15" t="str">
        <f t="shared" si="3"/>
        <v>1</v>
      </c>
      <c r="G71" s="15" t="s">
        <v>15</v>
      </c>
      <c r="H71" s="15" t="s">
        <v>134</v>
      </c>
      <c r="I71" s="14" t="s">
        <v>135</v>
      </c>
      <c r="J71" s="14" t="s">
        <v>150</v>
      </c>
      <c r="K71" s="16" t="s">
        <v>137</v>
      </c>
      <c r="L71" s="16">
        <v>4</v>
      </c>
      <c r="M71" s="16" t="s">
        <v>138</v>
      </c>
      <c r="N71" s="16">
        <v>1</v>
      </c>
      <c r="O71" s="14" t="s">
        <v>219</v>
      </c>
    </row>
    <row r="72" spans="1:15" s="1" customFormat="1" ht="15" customHeight="1" x14ac:dyDescent="0.2">
      <c r="A72" s="13" t="s">
        <v>92</v>
      </c>
      <c r="B72" s="14" t="s">
        <v>87</v>
      </c>
      <c r="C72" s="15" t="str">
        <f t="shared" si="2"/>
        <v>Z06</v>
      </c>
      <c r="D72" s="15">
        <v>4</v>
      </c>
      <c r="E72" s="15" t="s">
        <v>9</v>
      </c>
      <c r="F72" s="15" t="str">
        <f t="shared" si="3"/>
        <v>1</v>
      </c>
      <c r="G72" s="15" t="s">
        <v>15</v>
      </c>
      <c r="H72" s="15" t="s">
        <v>134</v>
      </c>
      <c r="I72" s="14" t="s">
        <v>135</v>
      </c>
      <c r="J72" s="14" t="s">
        <v>136</v>
      </c>
      <c r="K72" s="16" t="s">
        <v>141</v>
      </c>
      <c r="L72" s="16" t="s">
        <v>142</v>
      </c>
      <c r="M72" s="16" t="s">
        <v>142</v>
      </c>
      <c r="N72" s="16">
        <v>1</v>
      </c>
      <c r="O72" s="14" t="s">
        <v>220</v>
      </c>
    </row>
    <row r="73" spans="1:15" s="1" customFormat="1" ht="15" customHeight="1" x14ac:dyDescent="0.2">
      <c r="A73" s="13" t="s">
        <v>93</v>
      </c>
      <c r="B73" s="14" t="s">
        <v>87</v>
      </c>
      <c r="C73" s="15" t="str">
        <f t="shared" si="2"/>
        <v>Z07</v>
      </c>
      <c r="D73" s="15">
        <v>4</v>
      </c>
      <c r="E73" s="15" t="s">
        <v>9</v>
      </c>
      <c r="F73" s="15" t="str">
        <f t="shared" si="3"/>
        <v>1</v>
      </c>
      <c r="G73" s="15" t="s">
        <v>15</v>
      </c>
      <c r="H73" s="15" t="s">
        <v>134</v>
      </c>
      <c r="I73" s="14" t="s">
        <v>135</v>
      </c>
      <c r="J73" s="14" t="s">
        <v>136</v>
      </c>
      <c r="K73" s="16" t="s">
        <v>137</v>
      </c>
      <c r="L73" s="16">
        <v>4</v>
      </c>
      <c r="M73" s="16" t="s">
        <v>146</v>
      </c>
      <c r="N73" s="16">
        <v>1</v>
      </c>
      <c r="O73" s="14" t="s">
        <v>221</v>
      </c>
    </row>
    <row r="74" spans="1:15" s="1" customFormat="1" ht="15" customHeight="1" x14ac:dyDescent="0.2">
      <c r="A74" s="13" t="s">
        <v>94</v>
      </c>
      <c r="B74" s="14" t="s">
        <v>87</v>
      </c>
      <c r="C74" s="15" t="str">
        <f t="shared" si="2"/>
        <v>Z08</v>
      </c>
      <c r="D74" s="15">
        <v>4</v>
      </c>
      <c r="E74" s="15" t="s">
        <v>9</v>
      </c>
      <c r="F74" s="15" t="str">
        <f t="shared" si="3"/>
        <v>1</v>
      </c>
      <c r="G74" s="15" t="s">
        <v>15</v>
      </c>
      <c r="H74" s="15" t="s">
        <v>134</v>
      </c>
      <c r="I74" s="14" t="s">
        <v>135</v>
      </c>
      <c r="J74" s="14" t="s">
        <v>140</v>
      </c>
      <c r="K74" s="16" t="s">
        <v>137</v>
      </c>
      <c r="L74" s="16">
        <v>4</v>
      </c>
      <c r="M74" s="16" t="s">
        <v>138</v>
      </c>
      <c r="N74" s="16">
        <v>1</v>
      </c>
      <c r="O74" s="14" t="s">
        <v>222</v>
      </c>
    </row>
    <row r="75" spans="1:15" s="1" customFormat="1" ht="15" customHeight="1" x14ac:dyDescent="0.2">
      <c r="A75" s="13" t="s">
        <v>95</v>
      </c>
      <c r="B75" s="14" t="s">
        <v>87</v>
      </c>
      <c r="C75" s="15" t="str">
        <f t="shared" si="2"/>
        <v>Z09</v>
      </c>
      <c r="D75" s="15">
        <v>4</v>
      </c>
      <c r="E75" s="15" t="s">
        <v>9</v>
      </c>
      <c r="F75" s="15" t="str">
        <f t="shared" si="3"/>
        <v>1</v>
      </c>
      <c r="G75" s="15" t="s">
        <v>15</v>
      </c>
      <c r="H75" s="15" t="s">
        <v>134</v>
      </c>
      <c r="I75" s="14" t="s">
        <v>135</v>
      </c>
      <c r="J75" s="14" t="s">
        <v>136</v>
      </c>
      <c r="K75" s="16" t="s">
        <v>141</v>
      </c>
      <c r="L75" s="16" t="s">
        <v>142</v>
      </c>
      <c r="M75" s="16" t="s">
        <v>142</v>
      </c>
      <c r="N75" s="16">
        <v>1</v>
      </c>
      <c r="O75" s="14" t="s">
        <v>223</v>
      </c>
    </row>
    <row r="76" spans="1:15" s="1" customFormat="1" ht="15" customHeight="1" x14ac:dyDescent="0.2">
      <c r="A76" s="13" t="s">
        <v>96</v>
      </c>
      <c r="B76" s="14" t="s">
        <v>87</v>
      </c>
      <c r="C76" s="15" t="str">
        <f t="shared" si="2"/>
        <v>Z10</v>
      </c>
      <c r="D76" s="15">
        <v>4</v>
      </c>
      <c r="E76" s="15" t="s">
        <v>9</v>
      </c>
      <c r="F76" s="15" t="str">
        <f t="shared" si="3"/>
        <v>1</v>
      </c>
      <c r="G76" s="15" t="s">
        <v>15</v>
      </c>
      <c r="H76" s="15" t="s">
        <v>134</v>
      </c>
      <c r="I76" s="14" t="s">
        <v>135</v>
      </c>
      <c r="J76" s="14" t="s">
        <v>150</v>
      </c>
      <c r="K76" s="16" t="s">
        <v>137</v>
      </c>
      <c r="L76" s="16">
        <v>4</v>
      </c>
      <c r="M76" s="16" t="s">
        <v>148</v>
      </c>
      <c r="N76" s="16">
        <v>1</v>
      </c>
      <c r="O76" s="14" t="s">
        <v>224</v>
      </c>
    </row>
    <row r="77" spans="1:15" s="1" customFormat="1" ht="15" customHeight="1" x14ac:dyDescent="0.2">
      <c r="A77" s="13" t="s">
        <v>97</v>
      </c>
      <c r="B77" s="14" t="s">
        <v>87</v>
      </c>
      <c r="C77" s="15" t="str">
        <f t="shared" si="2"/>
        <v>Z11</v>
      </c>
      <c r="D77" s="15">
        <v>4</v>
      </c>
      <c r="E77" s="15" t="s">
        <v>9</v>
      </c>
      <c r="F77" s="15" t="str">
        <f t="shared" si="3"/>
        <v>1</v>
      </c>
      <c r="G77" s="15" t="s">
        <v>15</v>
      </c>
      <c r="H77" s="15" t="s">
        <v>134</v>
      </c>
      <c r="I77" s="14" t="s">
        <v>135</v>
      </c>
      <c r="J77" s="14" t="s">
        <v>140</v>
      </c>
      <c r="K77" s="16" t="s">
        <v>137</v>
      </c>
      <c r="L77" s="16">
        <v>4</v>
      </c>
      <c r="M77" s="16" t="s">
        <v>157</v>
      </c>
      <c r="N77" s="16">
        <v>1</v>
      </c>
      <c r="O77" s="14" t="s">
        <v>225</v>
      </c>
    </row>
    <row r="78" spans="1:15" s="1" customFormat="1" ht="15" customHeight="1" x14ac:dyDescent="0.2">
      <c r="A78" s="13" t="s">
        <v>98</v>
      </c>
      <c r="B78" s="14" t="s">
        <v>87</v>
      </c>
      <c r="C78" s="15" t="str">
        <f t="shared" si="2"/>
        <v>Z12</v>
      </c>
      <c r="D78" s="15">
        <v>4</v>
      </c>
      <c r="E78" s="15" t="s">
        <v>9</v>
      </c>
      <c r="F78" s="15" t="str">
        <f t="shared" si="3"/>
        <v>1</v>
      </c>
      <c r="G78" s="15" t="s">
        <v>15</v>
      </c>
      <c r="H78" s="15" t="s">
        <v>134</v>
      </c>
      <c r="I78" s="14" t="s">
        <v>135</v>
      </c>
      <c r="J78" s="14" t="s">
        <v>155</v>
      </c>
      <c r="K78" s="16" t="s">
        <v>141</v>
      </c>
      <c r="L78" s="16" t="s">
        <v>142</v>
      </c>
      <c r="M78" s="16" t="s">
        <v>142</v>
      </c>
      <c r="N78" s="16">
        <v>1</v>
      </c>
      <c r="O78" s="14" t="s">
        <v>226</v>
      </c>
    </row>
    <row r="79" spans="1:15" s="1" customFormat="1" ht="15" customHeight="1" x14ac:dyDescent="0.2">
      <c r="A79" s="13" t="s">
        <v>99</v>
      </c>
      <c r="B79" s="14" t="s">
        <v>87</v>
      </c>
      <c r="C79" s="15" t="str">
        <f t="shared" si="2"/>
        <v>Z13</v>
      </c>
      <c r="D79" s="15">
        <v>4</v>
      </c>
      <c r="E79" s="15" t="s">
        <v>9</v>
      </c>
      <c r="F79" s="15" t="str">
        <f t="shared" si="3"/>
        <v>1</v>
      </c>
      <c r="G79" s="15" t="s">
        <v>15</v>
      </c>
      <c r="H79" s="15" t="s">
        <v>134</v>
      </c>
      <c r="I79" s="14" t="s">
        <v>135</v>
      </c>
      <c r="J79" s="14" t="s">
        <v>140</v>
      </c>
      <c r="K79" s="16" t="s">
        <v>137</v>
      </c>
      <c r="L79" s="16">
        <v>4</v>
      </c>
      <c r="M79" s="16" t="s">
        <v>148</v>
      </c>
      <c r="N79" s="16">
        <v>1</v>
      </c>
      <c r="O79" s="14" t="s">
        <v>227</v>
      </c>
    </row>
    <row r="80" spans="1:15" s="1" customFormat="1" ht="15" customHeight="1" x14ac:dyDescent="0.2">
      <c r="A80" s="13" t="s">
        <v>100</v>
      </c>
      <c r="B80" s="14" t="s">
        <v>87</v>
      </c>
      <c r="C80" s="15" t="str">
        <f t="shared" si="2"/>
        <v>Z14</v>
      </c>
      <c r="D80" s="15">
        <v>4</v>
      </c>
      <c r="E80" s="15" t="s">
        <v>9</v>
      </c>
      <c r="F80" s="15" t="str">
        <f t="shared" si="3"/>
        <v>1</v>
      </c>
      <c r="G80" s="15" t="s">
        <v>15</v>
      </c>
      <c r="H80" s="15" t="s">
        <v>134</v>
      </c>
      <c r="I80" s="14" t="s">
        <v>135</v>
      </c>
      <c r="J80" s="14" t="s">
        <v>136</v>
      </c>
      <c r="K80" s="16" t="s">
        <v>141</v>
      </c>
      <c r="L80" s="16" t="s">
        <v>142</v>
      </c>
      <c r="M80" s="16" t="s">
        <v>142</v>
      </c>
      <c r="N80" s="16">
        <v>2</v>
      </c>
      <c r="O80" s="14" t="s">
        <v>228</v>
      </c>
    </row>
    <row r="81" spans="1:15" s="1" customFormat="1" ht="15" customHeight="1" x14ac:dyDescent="0.2">
      <c r="A81" s="13" t="s">
        <v>101</v>
      </c>
      <c r="B81" s="14" t="s">
        <v>87</v>
      </c>
      <c r="C81" s="15" t="str">
        <f t="shared" si="2"/>
        <v>Z15</v>
      </c>
      <c r="D81" s="15">
        <v>4</v>
      </c>
      <c r="E81" s="15" t="s">
        <v>9</v>
      </c>
      <c r="F81" s="15" t="str">
        <f t="shared" si="3"/>
        <v>1</v>
      </c>
      <c r="G81" s="15" t="s">
        <v>15</v>
      </c>
      <c r="H81" s="15" t="s">
        <v>134</v>
      </c>
      <c r="I81" s="14" t="s">
        <v>135</v>
      </c>
      <c r="J81" s="14" t="s">
        <v>140</v>
      </c>
      <c r="K81" s="16" t="s">
        <v>137</v>
      </c>
      <c r="L81" s="16">
        <v>4</v>
      </c>
      <c r="M81" s="16" t="s">
        <v>157</v>
      </c>
      <c r="N81" s="16">
        <v>1</v>
      </c>
      <c r="O81" s="14" t="s">
        <v>229</v>
      </c>
    </row>
    <row r="82" spans="1:15" s="1" customFormat="1" ht="15" customHeight="1" x14ac:dyDescent="0.2">
      <c r="A82" s="13" t="s">
        <v>102</v>
      </c>
      <c r="B82" s="14" t="s">
        <v>87</v>
      </c>
      <c r="C82" s="15" t="str">
        <f t="shared" si="2"/>
        <v>Z16</v>
      </c>
      <c r="D82" s="15">
        <v>4</v>
      </c>
      <c r="E82" s="15" t="s">
        <v>9</v>
      </c>
      <c r="F82" s="15" t="str">
        <f t="shared" si="3"/>
        <v>1</v>
      </c>
      <c r="G82" s="15" t="s">
        <v>15</v>
      </c>
      <c r="H82" s="15" t="s">
        <v>134</v>
      </c>
      <c r="I82" s="14" t="s">
        <v>135</v>
      </c>
      <c r="J82" s="14" t="s">
        <v>155</v>
      </c>
      <c r="K82" s="16" t="s">
        <v>141</v>
      </c>
      <c r="L82" s="16" t="s">
        <v>142</v>
      </c>
      <c r="M82" s="16" t="s">
        <v>142</v>
      </c>
      <c r="N82" s="16">
        <v>2</v>
      </c>
      <c r="O82" s="14" t="s">
        <v>230</v>
      </c>
    </row>
    <row r="83" spans="1:15" s="1" customFormat="1" ht="15" customHeight="1" x14ac:dyDescent="0.2">
      <c r="A83" s="13" t="s">
        <v>103</v>
      </c>
      <c r="B83" s="14" t="s">
        <v>87</v>
      </c>
      <c r="C83" s="15" t="str">
        <f t="shared" si="2"/>
        <v>Z17</v>
      </c>
      <c r="D83" s="15">
        <v>4</v>
      </c>
      <c r="E83" s="15" t="s">
        <v>9</v>
      </c>
      <c r="F83" s="15" t="str">
        <f t="shared" si="3"/>
        <v>1</v>
      </c>
      <c r="G83" s="15" t="s">
        <v>15</v>
      </c>
      <c r="H83" s="15" t="s">
        <v>134</v>
      </c>
      <c r="I83" s="14" t="s">
        <v>135</v>
      </c>
      <c r="J83" s="14" t="s">
        <v>150</v>
      </c>
      <c r="K83" s="16" t="s">
        <v>141</v>
      </c>
      <c r="L83" s="16" t="s">
        <v>142</v>
      </c>
      <c r="M83" s="16" t="s">
        <v>142</v>
      </c>
      <c r="N83" s="16">
        <v>1</v>
      </c>
      <c r="O83" s="14" t="s">
        <v>231</v>
      </c>
    </row>
    <row r="84" spans="1:15" s="1" customFormat="1" ht="15" customHeight="1" x14ac:dyDescent="0.2">
      <c r="A84" s="13" t="s">
        <v>104</v>
      </c>
      <c r="B84" s="14" t="s">
        <v>87</v>
      </c>
      <c r="C84" s="15" t="str">
        <f t="shared" si="2"/>
        <v>Z18</v>
      </c>
      <c r="D84" s="15">
        <v>4</v>
      </c>
      <c r="E84" s="15" t="s">
        <v>9</v>
      </c>
      <c r="F84" s="15" t="str">
        <f t="shared" si="3"/>
        <v>1</v>
      </c>
      <c r="G84" s="15" t="s">
        <v>15</v>
      </c>
      <c r="H84" s="15" t="s">
        <v>134</v>
      </c>
      <c r="I84" s="14" t="s">
        <v>135</v>
      </c>
      <c r="J84" s="14" t="s">
        <v>136</v>
      </c>
      <c r="K84" s="16" t="s">
        <v>137</v>
      </c>
      <c r="L84" s="16">
        <v>4</v>
      </c>
      <c r="M84" s="16" t="s">
        <v>138</v>
      </c>
      <c r="N84" s="16">
        <v>1</v>
      </c>
      <c r="O84" s="14" t="s">
        <v>232</v>
      </c>
    </row>
    <row r="85" spans="1:15" s="1" customFormat="1" ht="15" customHeight="1" x14ac:dyDescent="0.2">
      <c r="A85" s="13" t="s">
        <v>105</v>
      </c>
      <c r="B85" s="14" t="s">
        <v>87</v>
      </c>
      <c r="C85" s="15" t="str">
        <f t="shared" si="2"/>
        <v>Z19</v>
      </c>
      <c r="D85" s="15">
        <v>4</v>
      </c>
      <c r="E85" s="15" t="s">
        <v>9</v>
      </c>
      <c r="F85" s="15" t="str">
        <f t="shared" si="3"/>
        <v>1</v>
      </c>
      <c r="G85" s="15" t="s">
        <v>15</v>
      </c>
      <c r="H85" s="15" t="s">
        <v>134</v>
      </c>
      <c r="I85" s="14" t="s">
        <v>135</v>
      </c>
      <c r="J85" s="14" t="s">
        <v>155</v>
      </c>
      <c r="K85" s="16" t="s">
        <v>141</v>
      </c>
      <c r="L85" s="16" t="s">
        <v>142</v>
      </c>
      <c r="M85" s="16" t="s">
        <v>142</v>
      </c>
      <c r="N85" s="16">
        <v>2</v>
      </c>
      <c r="O85" s="14" t="s">
        <v>233</v>
      </c>
    </row>
    <row r="86" spans="1:15" s="1" customFormat="1" ht="15" customHeight="1" x14ac:dyDescent="0.2">
      <c r="A86" s="13" t="s">
        <v>106</v>
      </c>
      <c r="B86" s="14" t="s">
        <v>87</v>
      </c>
      <c r="C86" s="15" t="str">
        <f t="shared" si="2"/>
        <v>Z20</v>
      </c>
      <c r="D86" s="15">
        <v>4</v>
      </c>
      <c r="E86" s="15" t="s">
        <v>9</v>
      </c>
      <c r="F86" s="15" t="str">
        <f t="shared" si="3"/>
        <v>1</v>
      </c>
      <c r="G86" s="15" t="s">
        <v>15</v>
      </c>
      <c r="H86" s="15" t="s">
        <v>134</v>
      </c>
      <c r="I86" s="14" t="s">
        <v>135</v>
      </c>
      <c r="J86" s="14" t="s">
        <v>155</v>
      </c>
      <c r="K86" s="16" t="s">
        <v>141</v>
      </c>
      <c r="L86" s="16" t="s">
        <v>142</v>
      </c>
      <c r="M86" s="16" t="s">
        <v>142</v>
      </c>
      <c r="N86" s="16">
        <v>2</v>
      </c>
      <c r="O86" s="14" t="s">
        <v>234</v>
      </c>
    </row>
    <row r="87" spans="1:15" s="1" customFormat="1" ht="15" customHeight="1" x14ac:dyDescent="0.2">
      <c r="A87" s="13" t="s">
        <v>107</v>
      </c>
      <c r="B87" s="14" t="s">
        <v>87</v>
      </c>
      <c r="C87" s="15" t="str">
        <f t="shared" si="2"/>
        <v>Z20</v>
      </c>
      <c r="D87" s="15">
        <v>4</v>
      </c>
      <c r="E87" s="15" t="s">
        <v>9</v>
      </c>
      <c r="F87" s="15" t="str">
        <f t="shared" si="3"/>
        <v>1</v>
      </c>
      <c r="G87" s="15" t="s">
        <v>15</v>
      </c>
      <c r="H87" s="15" t="s">
        <v>163</v>
      </c>
      <c r="I87" s="14" t="s">
        <v>135</v>
      </c>
      <c r="J87" s="14" t="s">
        <v>155</v>
      </c>
      <c r="K87" s="16" t="s">
        <v>137</v>
      </c>
      <c r="L87" s="16">
        <v>3</v>
      </c>
      <c r="M87" s="16" t="s">
        <v>138</v>
      </c>
      <c r="N87" s="16">
        <v>1</v>
      </c>
      <c r="O87" s="14" t="s">
        <v>235</v>
      </c>
    </row>
    <row r="88" spans="1:15" s="1" customFormat="1" ht="15" customHeight="1" x14ac:dyDescent="0.2">
      <c r="A88" s="13" t="s">
        <v>108</v>
      </c>
      <c r="B88" s="14" t="s">
        <v>87</v>
      </c>
      <c r="C88" s="15" t="str">
        <f t="shared" si="2"/>
        <v>Z20</v>
      </c>
      <c r="D88" s="15">
        <v>4</v>
      </c>
      <c r="E88" s="15" t="s">
        <v>9</v>
      </c>
      <c r="F88" s="15" t="str">
        <f t="shared" si="3"/>
        <v>1</v>
      </c>
      <c r="G88" s="15" t="s">
        <v>15</v>
      </c>
      <c r="H88" s="15" t="s">
        <v>163</v>
      </c>
      <c r="I88" s="14" t="s">
        <v>135</v>
      </c>
      <c r="J88" s="14" t="s">
        <v>155</v>
      </c>
      <c r="K88" s="16" t="s">
        <v>137</v>
      </c>
      <c r="L88" s="16">
        <v>3</v>
      </c>
      <c r="M88" s="16" t="s">
        <v>146</v>
      </c>
      <c r="N88" s="16">
        <v>1</v>
      </c>
      <c r="O88" s="14" t="s">
        <v>236</v>
      </c>
    </row>
    <row r="89" spans="1:15" s="1" customFormat="1" ht="15" customHeight="1" x14ac:dyDescent="0.2">
      <c r="A89" s="13" t="s">
        <v>109</v>
      </c>
      <c r="B89" s="14" t="s">
        <v>87</v>
      </c>
      <c r="C89" s="15" t="str">
        <f t="shared" si="2"/>
        <v>Z20</v>
      </c>
      <c r="D89" s="15">
        <v>4</v>
      </c>
      <c r="E89" s="15" t="s">
        <v>9</v>
      </c>
      <c r="F89" s="15" t="str">
        <f t="shared" si="3"/>
        <v>1</v>
      </c>
      <c r="G89" s="15" t="s">
        <v>15</v>
      </c>
      <c r="H89" s="15" t="s">
        <v>163</v>
      </c>
      <c r="I89" s="14" t="s">
        <v>135</v>
      </c>
      <c r="J89" s="14" t="s">
        <v>155</v>
      </c>
      <c r="K89" s="16" t="s">
        <v>137</v>
      </c>
      <c r="L89" s="16">
        <v>3</v>
      </c>
      <c r="M89" s="16" t="s">
        <v>157</v>
      </c>
      <c r="N89" s="16">
        <v>1</v>
      </c>
      <c r="O89" s="14" t="s">
        <v>237</v>
      </c>
    </row>
    <row r="90" spans="1:15" s="1" customFormat="1" ht="15" customHeight="1" x14ac:dyDescent="0.2">
      <c r="A90" s="17" t="s">
        <v>110</v>
      </c>
      <c r="B90" s="18" t="s">
        <v>87</v>
      </c>
      <c r="C90" s="19" t="str">
        <f t="shared" si="2"/>
        <v>Z20</v>
      </c>
      <c r="D90" s="19">
        <v>4</v>
      </c>
      <c r="E90" s="19" t="s">
        <v>9</v>
      </c>
      <c r="F90" s="19" t="str">
        <f t="shared" si="3"/>
        <v>1</v>
      </c>
      <c r="G90" s="19" t="s">
        <v>15</v>
      </c>
      <c r="H90" s="19" t="s">
        <v>163</v>
      </c>
      <c r="I90" s="18" t="s">
        <v>135</v>
      </c>
      <c r="J90" s="18" t="s">
        <v>155</v>
      </c>
      <c r="K90" s="20" t="s">
        <v>137</v>
      </c>
      <c r="L90" s="20">
        <v>3</v>
      </c>
      <c r="M90" s="20" t="s">
        <v>146</v>
      </c>
      <c r="N90" s="20">
        <v>1</v>
      </c>
      <c r="O90" s="18" t="s">
        <v>238</v>
      </c>
    </row>
    <row r="91" spans="1:15" s="1" customFormat="1" ht="15" customHeight="1" x14ac:dyDescent="0.2">
      <c r="A91" s="30" t="s">
        <v>111</v>
      </c>
      <c r="B91" s="21" t="s">
        <v>112</v>
      </c>
      <c r="C91" s="22" t="str">
        <f t="shared" si="2"/>
        <v>T01</v>
      </c>
      <c r="D91" s="22">
        <v>4</v>
      </c>
      <c r="E91" s="22" t="s">
        <v>9</v>
      </c>
      <c r="F91" s="22" t="str">
        <f t="shared" si="3"/>
        <v>1</v>
      </c>
      <c r="G91" s="22" t="s">
        <v>15</v>
      </c>
      <c r="H91" s="22" t="s">
        <v>134</v>
      </c>
      <c r="I91" s="21" t="s">
        <v>135</v>
      </c>
      <c r="J91" s="21" t="s">
        <v>136</v>
      </c>
      <c r="K91" s="23" t="s">
        <v>137</v>
      </c>
      <c r="L91" s="23">
        <v>4</v>
      </c>
      <c r="M91" s="23" t="s">
        <v>157</v>
      </c>
      <c r="N91" s="23">
        <v>1</v>
      </c>
      <c r="O91" s="31" t="s">
        <v>239</v>
      </c>
    </row>
    <row r="92" spans="1:15" s="1" customFormat="1" ht="15" customHeight="1" x14ac:dyDescent="0.2">
      <c r="A92" s="32" t="s">
        <v>113</v>
      </c>
      <c r="B92" s="24" t="s">
        <v>112</v>
      </c>
      <c r="C92" s="25" t="str">
        <f t="shared" si="2"/>
        <v>T02</v>
      </c>
      <c r="D92" s="25">
        <v>4</v>
      </c>
      <c r="E92" s="25" t="s">
        <v>9</v>
      </c>
      <c r="F92" s="25" t="str">
        <f t="shared" si="3"/>
        <v>1</v>
      </c>
      <c r="G92" s="25" t="s">
        <v>15</v>
      </c>
      <c r="H92" s="25" t="s">
        <v>134</v>
      </c>
      <c r="I92" s="24" t="s">
        <v>135</v>
      </c>
      <c r="J92" s="24" t="s">
        <v>136</v>
      </c>
      <c r="K92" s="26" t="s">
        <v>141</v>
      </c>
      <c r="L92" s="26" t="s">
        <v>142</v>
      </c>
      <c r="M92" s="26" t="s">
        <v>142</v>
      </c>
      <c r="N92" s="26">
        <v>1</v>
      </c>
      <c r="O92" s="33" t="s">
        <v>240</v>
      </c>
    </row>
    <row r="93" spans="1:15" s="1" customFormat="1" ht="15" customHeight="1" x14ac:dyDescent="0.2">
      <c r="A93" s="32" t="s">
        <v>114</v>
      </c>
      <c r="B93" s="24" t="s">
        <v>112</v>
      </c>
      <c r="C93" s="25" t="str">
        <f t="shared" si="2"/>
        <v>T03</v>
      </c>
      <c r="D93" s="25">
        <v>4</v>
      </c>
      <c r="E93" s="25" t="s">
        <v>9</v>
      </c>
      <c r="F93" s="25" t="str">
        <f t="shared" si="3"/>
        <v>1</v>
      </c>
      <c r="G93" s="25" t="s">
        <v>15</v>
      </c>
      <c r="H93" s="25" t="s">
        <v>134</v>
      </c>
      <c r="I93" s="24" t="s">
        <v>135</v>
      </c>
      <c r="J93" s="24" t="s">
        <v>150</v>
      </c>
      <c r="K93" s="26" t="s">
        <v>137</v>
      </c>
      <c r="L93" s="26">
        <v>4</v>
      </c>
      <c r="M93" s="26" t="s">
        <v>138</v>
      </c>
      <c r="N93" s="26">
        <v>1</v>
      </c>
      <c r="O93" s="33" t="s">
        <v>241</v>
      </c>
    </row>
    <row r="94" spans="1:15" s="1" customFormat="1" ht="15" customHeight="1" x14ac:dyDescent="0.2">
      <c r="A94" s="32" t="s">
        <v>115</v>
      </c>
      <c r="B94" s="24" t="s">
        <v>112</v>
      </c>
      <c r="C94" s="25" t="str">
        <f t="shared" si="2"/>
        <v>T04</v>
      </c>
      <c r="D94" s="25">
        <v>4</v>
      </c>
      <c r="E94" s="25" t="s">
        <v>9</v>
      </c>
      <c r="F94" s="25" t="str">
        <f t="shared" si="3"/>
        <v>1</v>
      </c>
      <c r="G94" s="25" t="s">
        <v>15</v>
      </c>
      <c r="H94" s="25" t="s">
        <v>134</v>
      </c>
      <c r="I94" s="24" t="s">
        <v>135</v>
      </c>
      <c r="J94" s="24" t="s">
        <v>155</v>
      </c>
      <c r="K94" s="26" t="s">
        <v>137</v>
      </c>
      <c r="L94" s="26">
        <v>4</v>
      </c>
      <c r="M94" s="26" t="s">
        <v>148</v>
      </c>
      <c r="N94" s="26">
        <v>1</v>
      </c>
      <c r="O94" s="33" t="s">
        <v>242</v>
      </c>
    </row>
    <row r="95" spans="1:15" s="1" customFormat="1" ht="15" customHeight="1" x14ac:dyDescent="0.2">
      <c r="A95" s="32" t="s">
        <v>116</v>
      </c>
      <c r="B95" s="24" t="s">
        <v>112</v>
      </c>
      <c r="C95" s="25" t="str">
        <f t="shared" si="2"/>
        <v>T05</v>
      </c>
      <c r="D95" s="25">
        <v>4</v>
      </c>
      <c r="E95" s="25" t="s">
        <v>9</v>
      </c>
      <c r="F95" s="25" t="str">
        <f t="shared" si="3"/>
        <v>1</v>
      </c>
      <c r="G95" s="25" t="s">
        <v>15</v>
      </c>
      <c r="H95" s="25" t="s">
        <v>134</v>
      </c>
      <c r="I95" s="24" t="s">
        <v>135</v>
      </c>
      <c r="J95" s="24" t="s">
        <v>155</v>
      </c>
      <c r="K95" s="26" t="s">
        <v>141</v>
      </c>
      <c r="L95" s="26" t="s">
        <v>142</v>
      </c>
      <c r="M95" s="26" t="s">
        <v>142</v>
      </c>
      <c r="N95" s="26">
        <v>2</v>
      </c>
      <c r="O95" s="33" t="s">
        <v>243</v>
      </c>
    </row>
    <row r="96" spans="1:15" s="1" customFormat="1" ht="15" customHeight="1" x14ac:dyDescent="0.2">
      <c r="A96" s="32" t="s">
        <v>117</v>
      </c>
      <c r="B96" s="24" t="s">
        <v>112</v>
      </c>
      <c r="C96" s="25" t="str">
        <f t="shared" si="2"/>
        <v>T06</v>
      </c>
      <c r="D96" s="25">
        <v>4</v>
      </c>
      <c r="E96" s="25" t="s">
        <v>9</v>
      </c>
      <c r="F96" s="25" t="str">
        <f t="shared" si="3"/>
        <v>1</v>
      </c>
      <c r="G96" s="25" t="s">
        <v>15</v>
      </c>
      <c r="H96" s="25" t="s">
        <v>134</v>
      </c>
      <c r="I96" s="24" t="s">
        <v>135</v>
      </c>
      <c r="J96" s="24" t="s">
        <v>136</v>
      </c>
      <c r="K96" s="26" t="s">
        <v>141</v>
      </c>
      <c r="L96" s="26" t="s">
        <v>142</v>
      </c>
      <c r="M96" s="26" t="s">
        <v>142</v>
      </c>
      <c r="N96" s="26">
        <v>1</v>
      </c>
      <c r="O96" s="33" t="s">
        <v>244</v>
      </c>
    </row>
    <row r="97" spans="1:15" s="1" customFormat="1" ht="15" customHeight="1" x14ac:dyDescent="0.2">
      <c r="A97" s="32" t="s">
        <v>118</v>
      </c>
      <c r="B97" s="24" t="s">
        <v>112</v>
      </c>
      <c r="C97" s="25" t="str">
        <f t="shared" si="2"/>
        <v>T07</v>
      </c>
      <c r="D97" s="25">
        <v>4</v>
      </c>
      <c r="E97" s="25" t="s">
        <v>9</v>
      </c>
      <c r="F97" s="25" t="str">
        <f t="shared" si="3"/>
        <v>1</v>
      </c>
      <c r="G97" s="25" t="s">
        <v>15</v>
      </c>
      <c r="H97" s="25" t="s">
        <v>134</v>
      </c>
      <c r="I97" s="24" t="s">
        <v>135</v>
      </c>
      <c r="J97" s="24" t="s">
        <v>136</v>
      </c>
      <c r="K97" s="26" t="s">
        <v>137</v>
      </c>
      <c r="L97" s="26">
        <v>4</v>
      </c>
      <c r="M97" s="26" t="s">
        <v>146</v>
      </c>
      <c r="N97" s="26">
        <v>1</v>
      </c>
      <c r="O97" s="33" t="s">
        <v>245</v>
      </c>
    </row>
    <row r="98" spans="1:15" s="1" customFormat="1" ht="15" customHeight="1" x14ac:dyDescent="0.2">
      <c r="A98" s="32" t="s">
        <v>119</v>
      </c>
      <c r="B98" s="24" t="s">
        <v>112</v>
      </c>
      <c r="C98" s="25" t="str">
        <f t="shared" si="2"/>
        <v>T08</v>
      </c>
      <c r="D98" s="25">
        <v>4</v>
      </c>
      <c r="E98" s="25" t="s">
        <v>9</v>
      </c>
      <c r="F98" s="25" t="str">
        <f t="shared" si="3"/>
        <v>1</v>
      </c>
      <c r="G98" s="25" t="s">
        <v>15</v>
      </c>
      <c r="H98" s="25" t="s">
        <v>134</v>
      </c>
      <c r="I98" s="24" t="s">
        <v>135</v>
      </c>
      <c r="J98" s="24" t="s">
        <v>136</v>
      </c>
      <c r="K98" s="26" t="s">
        <v>141</v>
      </c>
      <c r="L98" s="26" t="s">
        <v>142</v>
      </c>
      <c r="M98" s="26" t="s">
        <v>142</v>
      </c>
      <c r="N98" s="26">
        <v>1</v>
      </c>
      <c r="O98" s="33" t="s">
        <v>246</v>
      </c>
    </row>
    <row r="99" spans="1:15" s="1" customFormat="1" ht="15" customHeight="1" x14ac:dyDescent="0.2">
      <c r="A99" s="32" t="s">
        <v>120</v>
      </c>
      <c r="B99" s="24" t="s">
        <v>112</v>
      </c>
      <c r="C99" s="25" t="str">
        <f t="shared" si="2"/>
        <v>T09</v>
      </c>
      <c r="D99" s="25">
        <v>4</v>
      </c>
      <c r="E99" s="25" t="s">
        <v>9</v>
      </c>
      <c r="F99" s="25" t="str">
        <f t="shared" si="3"/>
        <v>1</v>
      </c>
      <c r="G99" s="25" t="s">
        <v>15</v>
      </c>
      <c r="H99" s="25" t="s">
        <v>134</v>
      </c>
      <c r="I99" s="24" t="s">
        <v>135</v>
      </c>
      <c r="J99" s="24" t="s">
        <v>155</v>
      </c>
      <c r="K99" s="26" t="s">
        <v>141</v>
      </c>
      <c r="L99" s="26" t="s">
        <v>142</v>
      </c>
      <c r="M99" s="26" t="s">
        <v>142</v>
      </c>
      <c r="N99" s="26">
        <v>1</v>
      </c>
      <c r="O99" s="33" t="s">
        <v>247</v>
      </c>
    </row>
    <row r="100" spans="1:15" s="1" customFormat="1" ht="15" customHeight="1" x14ac:dyDescent="0.2">
      <c r="A100" s="32" t="s">
        <v>121</v>
      </c>
      <c r="B100" s="24" t="s">
        <v>112</v>
      </c>
      <c r="C100" s="25" t="str">
        <f t="shared" si="2"/>
        <v>T10</v>
      </c>
      <c r="D100" s="25">
        <v>4</v>
      </c>
      <c r="E100" s="25" t="s">
        <v>9</v>
      </c>
      <c r="F100" s="25" t="str">
        <f t="shared" si="3"/>
        <v>1</v>
      </c>
      <c r="G100" s="25" t="s">
        <v>15</v>
      </c>
      <c r="H100" s="25" t="s">
        <v>134</v>
      </c>
      <c r="I100" s="24" t="s">
        <v>135</v>
      </c>
      <c r="J100" s="24" t="s">
        <v>136</v>
      </c>
      <c r="K100" s="26" t="s">
        <v>141</v>
      </c>
      <c r="L100" s="26" t="s">
        <v>142</v>
      </c>
      <c r="M100" s="26" t="s">
        <v>142</v>
      </c>
      <c r="N100" s="26">
        <v>1</v>
      </c>
      <c r="O100" s="33" t="s">
        <v>248</v>
      </c>
    </row>
    <row r="101" spans="1:15" s="1" customFormat="1" ht="15" customHeight="1" x14ac:dyDescent="0.2">
      <c r="A101" s="32" t="s">
        <v>122</v>
      </c>
      <c r="B101" s="24" t="s">
        <v>112</v>
      </c>
      <c r="C101" s="25" t="str">
        <f t="shared" si="2"/>
        <v>T11</v>
      </c>
      <c r="D101" s="25">
        <v>4</v>
      </c>
      <c r="E101" s="25" t="s">
        <v>9</v>
      </c>
      <c r="F101" s="25" t="str">
        <f t="shared" si="3"/>
        <v>1</v>
      </c>
      <c r="G101" s="25" t="s">
        <v>15</v>
      </c>
      <c r="H101" s="25" t="s">
        <v>134</v>
      </c>
      <c r="I101" s="24" t="s">
        <v>135</v>
      </c>
      <c r="J101" s="24" t="s">
        <v>140</v>
      </c>
      <c r="K101" s="26" t="s">
        <v>137</v>
      </c>
      <c r="L101" s="26">
        <v>4</v>
      </c>
      <c r="M101" s="26" t="s">
        <v>148</v>
      </c>
      <c r="N101" s="26">
        <v>1</v>
      </c>
      <c r="O101" s="33" t="s">
        <v>249</v>
      </c>
    </row>
    <row r="102" spans="1:15" s="1" customFormat="1" ht="15" customHeight="1" x14ac:dyDescent="0.2">
      <c r="A102" s="32" t="s">
        <v>123</v>
      </c>
      <c r="B102" s="24" t="s">
        <v>112</v>
      </c>
      <c r="C102" s="25" t="str">
        <f t="shared" si="2"/>
        <v>T12</v>
      </c>
      <c r="D102" s="25">
        <v>4</v>
      </c>
      <c r="E102" s="25" t="s">
        <v>9</v>
      </c>
      <c r="F102" s="25" t="str">
        <f t="shared" si="3"/>
        <v>1</v>
      </c>
      <c r="G102" s="25" t="s">
        <v>15</v>
      </c>
      <c r="H102" s="25" t="s">
        <v>134</v>
      </c>
      <c r="I102" s="24" t="s">
        <v>135</v>
      </c>
      <c r="J102" s="24" t="s">
        <v>140</v>
      </c>
      <c r="K102" s="26" t="s">
        <v>137</v>
      </c>
      <c r="L102" s="26">
        <v>4</v>
      </c>
      <c r="M102" s="26" t="s">
        <v>146</v>
      </c>
      <c r="N102" s="26">
        <v>1</v>
      </c>
      <c r="O102" s="33" t="s">
        <v>250</v>
      </c>
    </row>
    <row r="103" spans="1:15" s="1" customFormat="1" ht="15" customHeight="1" x14ac:dyDescent="0.2">
      <c r="A103" s="32" t="s">
        <v>124</v>
      </c>
      <c r="B103" s="24" t="s">
        <v>112</v>
      </c>
      <c r="C103" s="25" t="str">
        <f t="shared" si="2"/>
        <v>T13</v>
      </c>
      <c r="D103" s="25">
        <v>4</v>
      </c>
      <c r="E103" s="25" t="s">
        <v>9</v>
      </c>
      <c r="F103" s="25" t="str">
        <f t="shared" si="3"/>
        <v>1</v>
      </c>
      <c r="G103" s="25" t="s">
        <v>15</v>
      </c>
      <c r="H103" s="25" t="s">
        <v>134</v>
      </c>
      <c r="I103" s="24" t="s">
        <v>135</v>
      </c>
      <c r="J103" s="24" t="s">
        <v>155</v>
      </c>
      <c r="K103" s="26" t="s">
        <v>137</v>
      </c>
      <c r="L103" s="26">
        <v>4</v>
      </c>
      <c r="M103" s="26" t="s">
        <v>157</v>
      </c>
      <c r="N103" s="26">
        <v>1</v>
      </c>
      <c r="O103" s="33" t="s">
        <v>251</v>
      </c>
    </row>
    <row r="104" spans="1:15" s="1" customFormat="1" ht="15" customHeight="1" x14ac:dyDescent="0.2">
      <c r="A104" s="32" t="s">
        <v>125</v>
      </c>
      <c r="B104" s="24" t="s">
        <v>112</v>
      </c>
      <c r="C104" s="25" t="str">
        <f t="shared" si="2"/>
        <v>T14</v>
      </c>
      <c r="D104" s="25">
        <v>4</v>
      </c>
      <c r="E104" s="25" t="s">
        <v>9</v>
      </c>
      <c r="F104" s="25" t="str">
        <f t="shared" si="3"/>
        <v>1</v>
      </c>
      <c r="G104" s="25" t="s">
        <v>15</v>
      </c>
      <c r="H104" s="25" t="s">
        <v>134</v>
      </c>
      <c r="I104" s="24" t="s">
        <v>135</v>
      </c>
      <c r="J104" s="24" t="s">
        <v>150</v>
      </c>
      <c r="K104" s="26" t="s">
        <v>141</v>
      </c>
      <c r="L104" s="26" t="s">
        <v>142</v>
      </c>
      <c r="M104" s="26" t="s">
        <v>142</v>
      </c>
      <c r="N104" s="26">
        <v>1</v>
      </c>
      <c r="O104" s="33" t="s">
        <v>252</v>
      </c>
    </row>
    <row r="105" spans="1:15" s="1" customFormat="1" ht="15" customHeight="1" x14ac:dyDescent="0.2">
      <c r="A105" s="32" t="s">
        <v>126</v>
      </c>
      <c r="B105" s="24" t="s">
        <v>112</v>
      </c>
      <c r="C105" s="25" t="str">
        <f t="shared" si="2"/>
        <v>T15</v>
      </c>
      <c r="D105" s="25">
        <v>4</v>
      </c>
      <c r="E105" s="25" t="s">
        <v>9</v>
      </c>
      <c r="F105" s="25" t="str">
        <f t="shared" si="3"/>
        <v>1</v>
      </c>
      <c r="G105" s="25" t="s">
        <v>15</v>
      </c>
      <c r="H105" s="25" t="s">
        <v>134</v>
      </c>
      <c r="I105" s="24" t="s">
        <v>135</v>
      </c>
      <c r="J105" s="24" t="s">
        <v>155</v>
      </c>
      <c r="K105" s="26" t="s">
        <v>137</v>
      </c>
      <c r="L105" s="26">
        <v>4</v>
      </c>
      <c r="M105" s="26" t="s">
        <v>148</v>
      </c>
      <c r="N105" s="26">
        <v>1</v>
      </c>
      <c r="O105" s="33" t="s">
        <v>253</v>
      </c>
    </row>
    <row r="106" spans="1:15" s="1" customFormat="1" ht="15" customHeight="1" x14ac:dyDescent="0.2">
      <c r="A106" s="32" t="s">
        <v>127</v>
      </c>
      <c r="B106" s="24" t="s">
        <v>112</v>
      </c>
      <c r="C106" s="25" t="str">
        <f t="shared" si="2"/>
        <v>T16</v>
      </c>
      <c r="D106" s="25">
        <v>4</v>
      </c>
      <c r="E106" s="25" t="s">
        <v>9</v>
      </c>
      <c r="F106" s="25" t="str">
        <f t="shared" si="3"/>
        <v>1</v>
      </c>
      <c r="G106" s="25" t="s">
        <v>15</v>
      </c>
      <c r="H106" s="25" t="s">
        <v>134</v>
      </c>
      <c r="I106" s="24" t="s">
        <v>135</v>
      </c>
      <c r="J106" s="24" t="s">
        <v>140</v>
      </c>
      <c r="K106" s="26" t="s">
        <v>137</v>
      </c>
      <c r="L106" s="26">
        <v>4</v>
      </c>
      <c r="M106" s="26" t="s">
        <v>138</v>
      </c>
      <c r="N106" s="26">
        <v>1</v>
      </c>
      <c r="O106" s="33" t="s">
        <v>254</v>
      </c>
    </row>
    <row r="107" spans="1:15" s="1" customFormat="1" ht="15" customHeight="1" x14ac:dyDescent="0.2">
      <c r="A107" s="32" t="s">
        <v>128</v>
      </c>
      <c r="B107" s="24" t="s">
        <v>112</v>
      </c>
      <c r="C107" s="25" t="str">
        <f t="shared" si="2"/>
        <v>T17</v>
      </c>
      <c r="D107" s="25">
        <v>4</v>
      </c>
      <c r="E107" s="25" t="s">
        <v>9</v>
      </c>
      <c r="F107" s="25" t="str">
        <f t="shared" si="3"/>
        <v>1</v>
      </c>
      <c r="G107" s="25" t="s">
        <v>15</v>
      </c>
      <c r="H107" s="25" t="s">
        <v>134</v>
      </c>
      <c r="I107" s="24" t="s">
        <v>135</v>
      </c>
      <c r="J107" s="24" t="s">
        <v>150</v>
      </c>
      <c r="K107" s="26" t="s">
        <v>141</v>
      </c>
      <c r="L107" s="26" t="s">
        <v>142</v>
      </c>
      <c r="M107" s="26" t="s">
        <v>142</v>
      </c>
      <c r="N107" s="26">
        <v>1</v>
      </c>
      <c r="O107" s="33" t="s">
        <v>255</v>
      </c>
    </row>
    <row r="108" spans="1:15" s="1" customFormat="1" ht="15" customHeight="1" x14ac:dyDescent="0.2">
      <c r="A108" s="32" t="s">
        <v>129</v>
      </c>
      <c r="B108" s="24" t="s">
        <v>112</v>
      </c>
      <c r="C108" s="25" t="str">
        <f t="shared" si="2"/>
        <v>T18</v>
      </c>
      <c r="D108" s="25">
        <v>4</v>
      </c>
      <c r="E108" s="25" t="s">
        <v>9</v>
      </c>
      <c r="F108" s="25" t="str">
        <f t="shared" si="3"/>
        <v>1</v>
      </c>
      <c r="G108" s="25" t="s">
        <v>15</v>
      </c>
      <c r="H108" s="25" t="s">
        <v>134</v>
      </c>
      <c r="I108" s="24" t="s">
        <v>135</v>
      </c>
      <c r="J108" s="24" t="s">
        <v>155</v>
      </c>
      <c r="K108" s="26" t="s">
        <v>141</v>
      </c>
      <c r="L108" s="26" t="s">
        <v>142</v>
      </c>
      <c r="M108" s="26" t="s">
        <v>142</v>
      </c>
      <c r="N108" s="26">
        <v>1</v>
      </c>
      <c r="O108" s="33" t="s">
        <v>256</v>
      </c>
    </row>
    <row r="109" spans="1:15" s="1" customFormat="1" ht="15" customHeight="1" x14ac:dyDescent="0.2">
      <c r="A109" s="32" t="s">
        <v>130</v>
      </c>
      <c r="B109" s="24" t="s">
        <v>112</v>
      </c>
      <c r="C109" s="25" t="str">
        <f t="shared" si="2"/>
        <v>T18</v>
      </c>
      <c r="D109" s="25">
        <v>4</v>
      </c>
      <c r="E109" s="25" t="s">
        <v>9</v>
      </c>
      <c r="F109" s="25" t="str">
        <f t="shared" si="3"/>
        <v>1</v>
      </c>
      <c r="G109" s="25" t="s">
        <v>15</v>
      </c>
      <c r="H109" s="25" t="s">
        <v>163</v>
      </c>
      <c r="I109" s="24" t="s">
        <v>135</v>
      </c>
      <c r="J109" s="24" t="s">
        <v>155</v>
      </c>
      <c r="K109" s="26" t="s">
        <v>141</v>
      </c>
      <c r="L109" s="26" t="s">
        <v>142</v>
      </c>
      <c r="M109" s="26" t="s">
        <v>142</v>
      </c>
      <c r="N109" s="26">
        <v>1</v>
      </c>
      <c r="O109" s="33" t="s">
        <v>257</v>
      </c>
    </row>
    <row r="110" spans="1:15" s="1" customFormat="1" ht="15" customHeight="1" x14ac:dyDescent="0.2">
      <c r="A110" s="32" t="s">
        <v>131</v>
      </c>
      <c r="B110" s="24" t="s">
        <v>112</v>
      </c>
      <c r="C110" s="25" t="str">
        <f t="shared" si="2"/>
        <v>T18</v>
      </c>
      <c r="D110" s="25">
        <v>4</v>
      </c>
      <c r="E110" s="25" t="s">
        <v>9</v>
      </c>
      <c r="F110" s="25" t="str">
        <f t="shared" si="3"/>
        <v>1</v>
      </c>
      <c r="G110" s="25" t="s">
        <v>15</v>
      </c>
      <c r="H110" s="25" t="s">
        <v>163</v>
      </c>
      <c r="I110" s="24" t="s">
        <v>135</v>
      </c>
      <c r="J110" s="24" t="s">
        <v>155</v>
      </c>
      <c r="K110" s="26" t="s">
        <v>141</v>
      </c>
      <c r="L110" s="26" t="s">
        <v>142</v>
      </c>
      <c r="M110" s="26" t="s">
        <v>142</v>
      </c>
      <c r="N110" s="26">
        <v>1</v>
      </c>
      <c r="O110" s="33" t="s">
        <v>258</v>
      </c>
    </row>
    <row r="111" spans="1:15" s="1" customFormat="1" ht="15" customHeight="1" x14ac:dyDescent="0.2">
      <c r="A111" s="32" t="s">
        <v>132</v>
      </c>
      <c r="B111" s="24" t="s">
        <v>112</v>
      </c>
      <c r="C111" s="25" t="str">
        <f t="shared" si="2"/>
        <v>T18</v>
      </c>
      <c r="D111" s="25">
        <v>4</v>
      </c>
      <c r="E111" s="25" t="s">
        <v>9</v>
      </c>
      <c r="F111" s="25" t="str">
        <f t="shared" si="3"/>
        <v>1</v>
      </c>
      <c r="G111" s="25" t="s">
        <v>15</v>
      </c>
      <c r="H111" s="25" t="s">
        <v>163</v>
      </c>
      <c r="I111" s="24" t="s">
        <v>135</v>
      </c>
      <c r="J111" s="24" t="s">
        <v>155</v>
      </c>
      <c r="K111" s="26" t="s">
        <v>141</v>
      </c>
      <c r="L111" s="26" t="s">
        <v>142</v>
      </c>
      <c r="M111" s="26" t="s">
        <v>142</v>
      </c>
      <c r="N111" s="26">
        <v>1</v>
      </c>
      <c r="O111" s="33" t="s">
        <v>259</v>
      </c>
    </row>
    <row r="112" spans="1:15" s="1" customFormat="1" ht="15" customHeight="1" x14ac:dyDescent="0.2">
      <c r="A112" s="34" t="s">
        <v>133</v>
      </c>
      <c r="B112" s="27" t="s">
        <v>112</v>
      </c>
      <c r="C112" s="28" t="str">
        <f t="shared" si="2"/>
        <v>T18</v>
      </c>
      <c r="D112" s="28">
        <v>4</v>
      </c>
      <c r="E112" s="28" t="s">
        <v>9</v>
      </c>
      <c r="F112" s="28" t="str">
        <f t="shared" si="3"/>
        <v>1</v>
      </c>
      <c r="G112" s="28" t="s">
        <v>15</v>
      </c>
      <c r="H112" s="28" t="s">
        <v>163</v>
      </c>
      <c r="I112" s="27" t="s">
        <v>135</v>
      </c>
      <c r="J112" s="27" t="s">
        <v>155</v>
      </c>
      <c r="K112" s="29" t="s">
        <v>141</v>
      </c>
      <c r="L112" s="29" t="s">
        <v>142</v>
      </c>
      <c r="M112" s="29" t="s">
        <v>142</v>
      </c>
      <c r="N112" s="29">
        <v>1</v>
      </c>
      <c r="O112" s="35" t="s">
        <v>260</v>
      </c>
    </row>
  </sheetData>
  <sortState ref="A2:P147">
    <sortCondition descending="1" ref="I2:I147"/>
    <sortCondition ref="F2:F147"/>
    <sortCondition ref="B2:B147"/>
    <sortCondition ref="A2:A147"/>
  </sortState>
  <phoneticPr fontId="0" type="noConversion"/>
  <printOptions horizontalCentered="1"/>
  <pageMargins left="0.59055118110236227" right="0.59055118110236227" top="1.1023622047244095" bottom="0.59055118110236227" header="0.78740157480314965" footer="0.39370078740157483"/>
  <pageSetup scale="43" fitToHeight="0" orientation="landscape" r:id="rId1"/>
  <headerFooter scaleWithDoc="0">
    <oddHeader>&amp;L&amp;"Myriad Pro Black,Bold"&amp;12ePIRLS 2016 Item Information</oddHeader>
    <oddFooter>&amp;L&amp;"Myriad Pro,Regular"TIMSS &amp;&amp; PIRLS International Study Center, Boston College&amp;R&amp;"Myriad Pro,Regular"Page &amp;P of &amp;N</oddFooter>
  </headerFooter>
  <rowBreaks count="1" manualBreakCount="1">
    <brk id="6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REA</vt:lpstr>
      <vt:lpstr>REA!Print_Area</vt:lpstr>
      <vt:lpstr>REA!Print_Titles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Foy</dc:creator>
  <cp:lastModifiedBy>Pierre Foy</cp:lastModifiedBy>
  <cp:lastPrinted>2017-12-18T19:27:32Z</cp:lastPrinted>
  <dcterms:created xsi:type="dcterms:W3CDTF">2000-04-03T18:48:37Z</dcterms:created>
  <dcterms:modified xsi:type="dcterms:W3CDTF">2018-01-19T20:55:10Z</dcterms:modified>
</cp:coreProperties>
</file>